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Q:\1. DIPM\NOVA PÁGINA DE INTERNET E INTRANET DO BM\FICHEIROS\2026\PT\"/>
    </mc:Choice>
  </mc:AlternateContent>
  <xr:revisionPtr revIDLastSave="0" documentId="13_ncr:1_{E5952088-78E4-458E-BA8B-09182C3BD90B}" xr6:coauthVersionLast="47" xr6:coauthVersionMax="47" xr10:uidLastSave="{00000000-0000-0000-0000-000000000000}"/>
  <bookViews>
    <workbookView xWindow="57480" yWindow="-120" windowWidth="29040" windowHeight="15720" xr2:uid="{63C75883-D0EE-4B18-9D94-2732BDAC63DE}"/>
  </bookViews>
  <sheets>
    <sheet name="Últimas 6 Colocações de BT" sheetId="2" r:id="rId1"/>
    <sheet name="Últimas 6 Colocações de BT 364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2" l="1"/>
  <c r="E11" i="1"/>
</calcChain>
</file>

<file path=xl/sharedStrings.xml><?xml version="1.0" encoding="utf-8"?>
<sst xmlns="http://schemas.openxmlformats.org/spreadsheetml/2006/main" count="10" uniqueCount="6">
  <si>
    <t>Data de Colocação</t>
  </si>
  <si>
    <t>Prazo</t>
  </si>
  <si>
    <t>Montante Colocado</t>
  </si>
  <si>
    <t>Tx Média Pond.</t>
  </si>
  <si>
    <t>Taxa Média Ponderada das Últimas Seis (06) Colocações de BT's: 364 DIAS</t>
  </si>
  <si>
    <t>Taxa Média Ponderada das Últimas Seis (06) Colocações de BT's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</si>
</sst>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816]d/mmm/yyyy;@"/>
  </numFmts>
  <fonts count="4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EBFF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4" fontId="1" fillId="0" borderId="1" xfId="0" applyNumberFormat="1" applyFont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3" fontId="1" fillId="0" borderId="0" xfId="0" applyNumberFormat="1" applyFont="1" applyAlignment="1">
      <alignment horizontal="center"/>
    </xf>
    <xf numFmtId="4" fontId="1" fillId="0" borderId="0" xfId="0" applyNumberFormat="1" applyFont="1" applyAlignment="1">
      <alignment horizontal="center"/>
    </xf>
    <xf numFmtId="4" fontId="2" fillId="2" borderId="2" xfId="0" applyNumberFormat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4" fontId="1" fillId="0" borderId="0" xfId="0" applyNumberFormat="1" applyFont="1" applyAlignment="1">
      <alignment horizontal="right"/>
    </xf>
    <xf numFmtId="4" fontId="1" fillId="0" borderId="1" xfId="0" applyNumberFormat="1" applyFont="1" applyBorder="1" applyAlignment="1">
      <alignment horizontal="right"/>
    </xf>
    <xf numFmtId="4" fontId="2" fillId="2" borderId="2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1CB466-E67F-4A59-AB74-D52FC204C336}">
  <sheetPr codeName="Sheet1"/>
  <dimension ref="B4:E11"/>
  <sheetViews>
    <sheetView showGridLines="0" tabSelected="1" workbookViewId="0">
      <selection activeCell="C5" sqref="C5"/>
    </sheetView>
  </sheetViews>
  <sheetFormatPr defaultRowHeight="14.5" x14ac:dyDescent="0.35"/>
  <cols>
    <col min="2" max="2" width="16.7265625" customWidth="1"/>
    <col min="3" max="3" width="12" customWidth="1"/>
    <col min="4" max="4" width="32.26953125" customWidth="1"/>
    <col min="5" max="5" width="17.54296875" customWidth="1"/>
  </cols>
  <sheetData>
    <row r="4" spans="2:5" x14ac:dyDescent="0.35">
      <c r="B4" s="1" t="s">
        <v>0</v>
      </c>
      <c r="C4" s="1" t="s">
        <v>1</v>
      </c>
      <c r="D4" s="9" t="s">
        <v>2</v>
      </c>
      <c r="E4" s="1" t="s">
        <v>3</v>
      </c>
    </row>
    <row r="5" spans="2:5" x14ac:dyDescent="0.35">
      <c r="B5" s="2">
        <v>46036</v>
      </c>
      <c r="C5" s="3">
        <v>91</v>
      </c>
      <c r="D5" s="8">
        <v>2808000000</v>
      </c>
      <c r="E5" s="4">
        <v>12.047941595441596</v>
      </c>
    </row>
    <row r="6" spans="2:5" x14ac:dyDescent="0.35">
      <c r="B6" s="2">
        <v>46036</v>
      </c>
      <c r="C6" s="3">
        <v>182</v>
      </c>
      <c r="D6" s="8">
        <v>657000000</v>
      </c>
      <c r="E6" s="4">
        <v>12.1</v>
      </c>
    </row>
    <row r="7" spans="2:5" x14ac:dyDescent="0.35">
      <c r="B7" s="2">
        <v>46036</v>
      </c>
      <c r="C7" s="3">
        <v>364</v>
      </c>
      <c r="D7" s="8">
        <v>638000000</v>
      </c>
      <c r="E7" s="4">
        <v>12.20974921630094</v>
      </c>
    </row>
    <row r="8" spans="2:5" x14ac:dyDescent="0.35">
      <c r="B8" s="2">
        <v>46043</v>
      </c>
      <c r="C8" s="3">
        <v>91</v>
      </c>
      <c r="D8" s="8">
        <v>320000000</v>
      </c>
      <c r="E8" s="4">
        <v>12.047941595441596</v>
      </c>
    </row>
    <row r="9" spans="2:5" x14ac:dyDescent="0.35">
      <c r="B9" s="2">
        <v>46043</v>
      </c>
      <c r="C9" s="3">
        <v>182</v>
      </c>
      <c r="D9" s="8">
        <v>1619000000</v>
      </c>
      <c r="E9" s="4">
        <v>12.1</v>
      </c>
    </row>
    <row r="10" spans="2:5" x14ac:dyDescent="0.35">
      <c r="B10" s="2">
        <v>46043</v>
      </c>
      <c r="C10" s="3">
        <v>364</v>
      </c>
      <c r="D10" s="8">
        <v>153000000</v>
      </c>
      <c r="E10" s="4">
        <v>12.20974921630094</v>
      </c>
    </row>
    <row r="11" spans="2:5" x14ac:dyDescent="0.35">
      <c r="B11" s="10" t="s">
        <v>5</v>
      </c>
      <c r="C11" s="10"/>
      <c r="D11" s="10"/>
      <c r="E11" s="5">
        <f>SUMPRODUCT(C5:C10,D5:D10,E5:E10)/SUMPRODUCT(C5:C10,D5:D10)</f>
        <v>12.117005517421385</v>
      </c>
    </row>
  </sheetData>
  <mergeCells count="1">
    <mergeCell ref="B11:D1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AA0531-D0ED-4528-930E-7835705423E3}">
  <sheetPr codeName="Sheet2"/>
  <dimension ref="B3:E22"/>
  <sheetViews>
    <sheetView showGridLines="0" workbookViewId="0">
      <selection activeCell="C5" sqref="C5:E10"/>
    </sheetView>
  </sheetViews>
  <sheetFormatPr defaultRowHeight="14.5" x14ac:dyDescent="0.35"/>
  <cols>
    <col min="2" max="2" width="18.81640625" customWidth="1"/>
    <col min="3" max="3" width="11.7265625" customWidth="1"/>
    <col min="4" max="4" width="39.26953125" customWidth="1"/>
    <col min="5" max="5" width="15.7265625" customWidth="1"/>
    <col min="6" max="6" width="21.7265625" customWidth="1"/>
  </cols>
  <sheetData>
    <row r="3" spans="2:5" x14ac:dyDescent="0.35">
      <c r="B3" s="6"/>
      <c r="C3" s="6"/>
      <c r="D3" s="6"/>
      <c r="E3" s="6"/>
    </row>
    <row r="4" spans="2:5" x14ac:dyDescent="0.35">
      <c r="B4" s="1" t="s">
        <v>0</v>
      </c>
      <c r="C4" s="1" t="s">
        <v>1</v>
      </c>
      <c r="D4" s="1" t="s">
        <v>2</v>
      </c>
      <c r="E4" s="1" t="s">
        <v>3</v>
      </c>
    </row>
    <row r="5" spans="2:5" x14ac:dyDescent="0.35">
      <c r="B5" s="2">
        <v>46014</v>
      </c>
      <c r="C5" s="3">
        <v>358</v>
      </c>
      <c r="D5" s="8">
        <v>4131000000</v>
      </c>
      <c r="E5" s="4">
        <v>12.18</v>
      </c>
    </row>
    <row r="6" spans="2:5" x14ac:dyDescent="0.35">
      <c r="B6" s="2">
        <v>46020</v>
      </c>
      <c r="C6" s="3">
        <v>359</v>
      </c>
      <c r="D6" s="8">
        <v>133000000</v>
      </c>
      <c r="E6" s="4">
        <v>12.198947368421052</v>
      </c>
    </row>
    <row r="7" spans="2:5" x14ac:dyDescent="0.35">
      <c r="B7" s="2">
        <v>46029</v>
      </c>
      <c r="C7" s="3">
        <v>364</v>
      </c>
      <c r="D7" s="8">
        <v>556000000</v>
      </c>
      <c r="E7" s="4">
        <v>12.202805755395683</v>
      </c>
    </row>
    <row r="8" spans="2:5" x14ac:dyDescent="0.35">
      <c r="B8" s="2">
        <v>46035</v>
      </c>
      <c r="C8" s="3">
        <v>358</v>
      </c>
      <c r="D8" s="8">
        <v>31000000</v>
      </c>
      <c r="E8" s="4">
        <v>12.208387096774194</v>
      </c>
    </row>
    <row r="9" spans="2:5" x14ac:dyDescent="0.35">
      <c r="B9" s="2">
        <v>46036</v>
      </c>
      <c r="C9" s="3">
        <v>364</v>
      </c>
      <c r="D9" s="8">
        <v>638000000</v>
      </c>
      <c r="E9" s="4">
        <v>12.20974921630094</v>
      </c>
    </row>
    <row r="10" spans="2:5" x14ac:dyDescent="0.35">
      <c r="B10" s="2">
        <v>46043</v>
      </c>
      <c r="C10" s="3">
        <v>364</v>
      </c>
      <c r="D10" s="8">
        <v>153000000</v>
      </c>
      <c r="E10" s="4">
        <v>12.20974921630094</v>
      </c>
    </row>
    <row r="11" spans="2:5" x14ac:dyDescent="0.35">
      <c r="B11" s="10" t="s">
        <v>4</v>
      </c>
      <c r="C11" s="10"/>
      <c r="D11" s="10"/>
      <c r="E11" s="5">
        <f>SUMPRODUCT(D5:D10,E5:E10)/SUM(D5:D10)</f>
        <v>12.187020849006387</v>
      </c>
    </row>
    <row r="16" spans="2:5" x14ac:dyDescent="0.35">
      <c r="B16" s="7"/>
    </row>
    <row r="17" spans="2:2" x14ac:dyDescent="0.35">
      <c r="B17" s="7"/>
    </row>
    <row r="18" spans="2:2" x14ac:dyDescent="0.35">
      <c r="B18" s="7"/>
    </row>
    <row r="19" spans="2:2" x14ac:dyDescent="0.35">
      <c r="B19" s="7"/>
    </row>
    <row r="20" spans="2:2" x14ac:dyDescent="0.35">
      <c r="B20" s="7"/>
    </row>
    <row r="21" spans="2:2" x14ac:dyDescent="0.35">
      <c r="B21" s="7"/>
    </row>
    <row r="22" spans="2:2" x14ac:dyDescent="0.35">
      <c r="B22" s="7"/>
    </row>
  </sheetData>
  <mergeCells count="1">
    <mergeCell ref="B11:D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Últimas 6 Colocações de BT</vt:lpstr>
      <vt:lpstr>Últimas 6 Colocações de BT 364</vt:lpstr>
    </vt:vector>
  </TitlesOfParts>
  <Company>Banco De Mocambique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Danaldo José Silvestre Martins</dc:creator>
  <cp:lastModifiedBy>DLC</cp:lastModifiedBy>
  <dcterms:created xsi:type="dcterms:W3CDTF">2024-08-13T07:07:39Z</dcterms:created>
  <dcterms:modified xsi:type="dcterms:W3CDTF">2026-01-22T08:40:21Z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bfb4469-32f9-4af3-b66e-a3c55befa5a9_Enabled">
    <vt:lpwstr>true</vt:lpwstr>
  </property>
  <property fmtid="{D5CDD505-2E9C-101B-9397-08002B2CF9AE}" pid="3" name="MSIP_Label_dbfb4469-32f9-4af3-b66e-a3c55befa5a9_SetDate">
    <vt:lpwstr>2024-08-13T07:10:51Z</vt:lpwstr>
  </property>
  <property fmtid="{D5CDD505-2E9C-101B-9397-08002B2CF9AE}" pid="4" name="MSIP_Label_dbfb4469-32f9-4af3-b66e-a3c55befa5a9_Method">
    <vt:lpwstr>Standard</vt:lpwstr>
  </property>
  <property fmtid="{D5CDD505-2E9C-101B-9397-08002B2CF9AE}" pid="5" name="MSIP_Label_dbfb4469-32f9-4af3-b66e-a3c55befa5a9_Name">
    <vt:lpwstr>defa4170-0d19-0005-0001-bc88714345d2</vt:lpwstr>
  </property>
  <property fmtid="{D5CDD505-2E9C-101B-9397-08002B2CF9AE}" pid="6" name="MSIP_Label_dbfb4469-32f9-4af3-b66e-a3c55befa5a9_SiteId">
    <vt:lpwstr>b7697c94-a3e3-49f6-a540-f02c205e7d5b</vt:lpwstr>
  </property>
  <property fmtid="{D5CDD505-2E9C-101B-9397-08002B2CF9AE}" pid="7" name="MSIP_Label_dbfb4469-32f9-4af3-b66e-a3c55befa5a9_ActionId">
    <vt:lpwstr>5ccd832a-cbb1-4859-94b4-8079c008de0d</vt:lpwstr>
  </property>
  <property fmtid="{D5CDD505-2E9C-101B-9397-08002B2CF9AE}" pid="8" name="MSIP_Label_dbfb4469-32f9-4af3-b66e-a3c55befa5a9_ContentBits">
    <vt:lpwstr>0</vt:lpwstr>
  </property>
</Properties>
</file>