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Q:\1. DIPM\NOVA PÁGINA DE INTERNET E INTRANET DO BM\FICHEIROS\2026\EN\"/>
    </mc:Choice>
  </mc:AlternateContent>
  <xr:revisionPtr revIDLastSave="0" documentId="13_ncr:1_{F154295F-580A-409D-8F1F-530AE08949D2}" xr6:coauthVersionLast="47" xr6:coauthVersionMax="47" xr10:uidLastSave="{00000000-0000-0000-0000-000000000000}"/>
  <bookViews>
    <workbookView xWindow="-28920" yWindow="-120" windowWidth="29040" windowHeight="15720" xr2:uid="{63C75883-D0EE-4B18-9D94-2732BDAC63DE}"/>
  </bookViews>
  <sheets>
    <sheet name="Last 6 Placement TBills" sheetId="2" r:id="rId1"/>
    <sheet name="Last 6 Placements TBills 364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1" l="1"/>
  <c r="E11" i="2"/>
</calcChain>
</file>

<file path=xl/sharedStrings.xml><?xml version="1.0" encoding="utf-8"?>
<sst xmlns="http://schemas.openxmlformats.org/spreadsheetml/2006/main" count="10" uniqueCount="7">
  <si>
    <t>Auction Date</t>
  </si>
  <si>
    <t>Amount</t>
  </si>
  <si>
    <t>Weighted Ave. Interest Rate (%)</t>
  </si>
  <si>
    <t>Weighted Average Rate of the Last Six (06) T Bills Placements</t>
  </si>
  <si>
    <t>Weighted Average Rate of the Last Six (06) T Bills Placements - 364 days</t>
  </si>
  <si>
    <t>Tennor</t>
  </si>
  <si>
    <t>Tenor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</si>
</sst>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816]d/mmm/yyyy;@"/>
  </numFmts>
  <fonts count="4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EBFF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4" fontId="1" fillId="0" borderId="1" xfId="0" applyNumberFormat="1" applyFont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3" fontId="1" fillId="0" borderId="0" xfId="0" applyNumberFormat="1" applyFont="1" applyAlignment="1">
      <alignment horizontal="center"/>
    </xf>
    <xf numFmtId="4" fontId="1" fillId="0" borderId="0" xfId="0" applyNumberFormat="1" applyFont="1" applyAlignment="1">
      <alignment horizontal="center"/>
    </xf>
    <xf numFmtId="4" fontId="2" fillId="2" borderId="2" xfId="0" applyNumberFormat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4" fontId="1" fillId="0" borderId="1" xfId="0" applyNumberFormat="1" applyFont="1" applyBorder="1" applyAlignment="1">
      <alignment horizontal="center" wrapText="1"/>
    </xf>
    <xf numFmtId="4" fontId="1" fillId="0" borderId="0" xfId="0" applyNumberFormat="1" applyFont="1" applyAlignment="1">
      <alignment horizontal="right"/>
    </xf>
    <xf numFmtId="4" fontId="2" fillId="2" borderId="2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1CB466-E67F-4A59-AB74-D52FC204C336}">
  <dimension ref="B4:E11"/>
  <sheetViews>
    <sheetView showGridLines="0" tabSelected="1" workbookViewId="0">
      <selection activeCell="M13" sqref="M13"/>
    </sheetView>
  </sheetViews>
  <sheetFormatPr defaultRowHeight="15" x14ac:dyDescent="0.25"/>
  <cols>
    <col min="2" max="2" width="16.7109375" customWidth="1"/>
    <col min="3" max="3" width="12" customWidth="1"/>
    <col min="4" max="4" width="30.5703125" customWidth="1"/>
    <col min="5" max="5" width="17.5703125" customWidth="1"/>
  </cols>
  <sheetData>
    <row r="4" spans="2:5" ht="26.25" x14ac:dyDescent="0.25">
      <c r="B4" s="1" t="s">
        <v>0</v>
      </c>
      <c r="C4" s="1" t="s">
        <v>6</v>
      </c>
      <c r="D4" s="1" t="s">
        <v>1</v>
      </c>
      <c r="E4" s="7" t="s">
        <v>2</v>
      </c>
    </row>
    <row r="5" spans="2:5" x14ac:dyDescent="0.25">
      <c r="B5" s="2">
        <v>46134</v>
      </c>
      <c r="C5" s="3">
        <v>91</v>
      </c>
      <c r="D5" s="8">
        <v>329000000</v>
      </c>
      <c r="E5" s="4">
        <v>12.19</v>
      </c>
    </row>
    <row r="6" spans="2:5" x14ac:dyDescent="0.25">
      <c r="B6" s="2">
        <v>46134</v>
      </c>
      <c r="C6" s="3">
        <v>182</v>
      </c>
      <c r="D6" s="8">
        <v>61000000</v>
      </c>
      <c r="E6" s="4">
        <v>12.2</v>
      </c>
    </row>
    <row r="7" spans="2:5" x14ac:dyDescent="0.25">
      <c r="B7" s="2">
        <v>46134</v>
      </c>
      <c r="C7" s="3">
        <v>364</v>
      </c>
      <c r="D7" s="8">
        <v>19000000</v>
      </c>
      <c r="E7" s="4">
        <v>12.26</v>
      </c>
    </row>
    <row r="8" spans="2:5" x14ac:dyDescent="0.25">
      <c r="B8" s="2">
        <v>46141</v>
      </c>
      <c r="C8" s="3">
        <v>91</v>
      </c>
      <c r="D8" s="8">
        <v>4651000000</v>
      </c>
      <c r="E8" s="4">
        <v>12.15</v>
      </c>
    </row>
    <row r="9" spans="2:5" x14ac:dyDescent="0.25">
      <c r="B9" s="2">
        <v>46141</v>
      </c>
      <c r="C9" s="3">
        <v>182</v>
      </c>
      <c r="D9" s="8">
        <v>49000000</v>
      </c>
      <c r="E9" s="4">
        <v>12.2</v>
      </c>
    </row>
    <row r="10" spans="2:5" x14ac:dyDescent="0.25">
      <c r="B10" s="2">
        <v>46141</v>
      </c>
      <c r="C10" s="3">
        <v>364</v>
      </c>
      <c r="D10" s="8">
        <v>5000000</v>
      </c>
      <c r="E10" s="4">
        <v>12.26</v>
      </c>
    </row>
    <row r="11" spans="2:5" x14ac:dyDescent="0.25">
      <c r="B11" s="9" t="s">
        <v>3</v>
      </c>
      <c r="C11" s="9"/>
      <c r="D11" s="9"/>
      <c r="E11" s="5">
        <f>SUMPRODUCT(C5:C10,D5:D10,E5:E10)/SUMPRODUCT(C5:C10,D5:D10)</f>
        <v>12.156555891238671</v>
      </c>
    </row>
  </sheetData>
  <mergeCells count="1">
    <mergeCell ref="B11:D1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AA0531-D0ED-4528-930E-7835705423E3}">
  <dimension ref="B3:E11"/>
  <sheetViews>
    <sheetView showGridLines="0" workbookViewId="0">
      <selection activeCell="K15" sqref="K15"/>
    </sheetView>
  </sheetViews>
  <sheetFormatPr defaultRowHeight="15" x14ac:dyDescent="0.25"/>
  <cols>
    <col min="2" max="2" width="18.85546875" customWidth="1"/>
    <col min="3" max="3" width="11.7109375" customWidth="1"/>
    <col min="4" max="4" width="39.28515625" customWidth="1"/>
    <col min="5" max="5" width="15.7109375" customWidth="1"/>
    <col min="6" max="6" width="21.7109375" customWidth="1"/>
  </cols>
  <sheetData>
    <row r="3" spans="2:5" x14ac:dyDescent="0.25">
      <c r="B3" s="6"/>
      <c r="C3" s="6"/>
      <c r="D3" s="6"/>
      <c r="E3" s="6"/>
    </row>
    <row r="4" spans="2:5" ht="26.25" x14ac:dyDescent="0.25">
      <c r="B4" s="1" t="s">
        <v>0</v>
      </c>
      <c r="C4" s="1" t="s">
        <v>5</v>
      </c>
      <c r="D4" s="1" t="s">
        <v>1</v>
      </c>
      <c r="E4" s="7" t="s">
        <v>2</v>
      </c>
    </row>
    <row r="5" spans="2:5" x14ac:dyDescent="0.25">
      <c r="B5" s="2">
        <v>46113</v>
      </c>
      <c r="C5" s="3">
        <v>364</v>
      </c>
      <c r="D5" s="8">
        <v>155000000</v>
      </c>
      <c r="E5" s="4">
        <v>12.25</v>
      </c>
    </row>
    <row r="6" spans="2:5" x14ac:dyDescent="0.25">
      <c r="B6" s="2">
        <v>46120</v>
      </c>
      <c r="C6" s="3">
        <v>364</v>
      </c>
      <c r="D6" s="8">
        <v>13000000</v>
      </c>
      <c r="E6" s="4">
        <v>12.26</v>
      </c>
    </row>
    <row r="7" spans="2:5" x14ac:dyDescent="0.25">
      <c r="B7" s="2">
        <v>46127</v>
      </c>
      <c r="C7" s="3">
        <v>364</v>
      </c>
      <c r="D7" s="8">
        <v>60000000</v>
      </c>
      <c r="E7" s="4">
        <v>12.26</v>
      </c>
    </row>
    <row r="8" spans="2:5" x14ac:dyDescent="0.25">
      <c r="B8" s="2">
        <v>46132</v>
      </c>
      <c r="C8" s="3">
        <v>364</v>
      </c>
      <c r="D8" s="8">
        <v>1125000000</v>
      </c>
      <c r="E8" s="4">
        <v>12.26</v>
      </c>
    </row>
    <row r="9" spans="2:5" x14ac:dyDescent="0.25">
      <c r="B9" s="2">
        <v>46134</v>
      </c>
      <c r="C9" s="3">
        <v>364</v>
      </c>
      <c r="D9" s="8">
        <v>19000000</v>
      </c>
      <c r="E9" s="4">
        <v>12.26</v>
      </c>
    </row>
    <row r="10" spans="2:5" x14ac:dyDescent="0.25">
      <c r="B10" s="2">
        <v>46141</v>
      </c>
      <c r="C10" s="3">
        <v>364</v>
      </c>
      <c r="D10" s="8">
        <v>5000000</v>
      </c>
      <c r="E10" s="4">
        <v>12.26</v>
      </c>
    </row>
    <row r="11" spans="2:5" x14ac:dyDescent="0.25">
      <c r="B11" s="9" t="s">
        <v>4</v>
      </c>
      <c r="C11" s="9"/>
      <c r="D11" s="9"/>
      <c r="E11" s="5">
        <f>SUMPRODUCT(C5:C10,D5:D10,E5:E10)/SUMPRODUCT(C5:C10,D5:D10)</f>
        <v>12.25887436456064</v>
      </c>
    </row>
  </sheetData>
  <mergeCells count="1">
    <mergeCell ref="B11:D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Last 6 Placement TBills</vt:lpstr>
      <vt:lpstr>Last 6 Placements TBills 364</vt:lpstr>
    </vt:vector>
  </TitlesOfParts>
  <Company>Banco De Mocambique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Danaldo José Silvestre Martins</dc:creator>
  <cp:lastModifiedBy>Edurêncio Benizário Vuco</cp:lastModifiedBy>
  <dcterms:created xsi:type="dcterms:W3CDTF">2024-08-13T07:07:39Z</dcterms:created>
  <dcterms:modified xsi:type="dcterms:W3CDTF">2026-04-30T09:07:10Z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bfb4469-32f9-4af3-b66e-a3c55befa5a9_Enabled">
    <vt:lpwstr>true</vt:lpwstr>
  </property>
  <property fmtid="{D5CDD505-2E9C-101B-9397-08002B2CF9AE}" pid="3" name="MSIP_Label_dbfb4469-32f9-4af3-b66e-a3c55befa5a9_SetDate">
    <vt:lpwstr>2024-08-13T07:10:51Z</vt:lpwstr>
  </property>
  <property fmtid="{D5CDD505-2E9C-101B-9397-08002B2CF9AE}" pid="4" name="MSIP_Label_dbfb4469-32f9-4af3-b66e-a3c55befa5a9_Method">
    <vt:lpwstr>Standard</vt:lpwstr>
  </property>
  <property fmtid="{D5CDD505-2E9C-101B-9397-08002B2CF9AE}" pid="5" name="MSIP_Label_dbfb4469-32f9-4af3-b66e-a3c55befa5a9_Name">
    <vt:lpwstr>defa4170-0d19-0005-0001-bc88714345d2</vt:lpwstr>
  </property>
  <property fmtid="{D5CDD505-2E9C-101B-9397-08002B2CF9AE}" pid="6" name="MSIP_Label_dbfb4469-32f9-4af3-b66e-a3c55befa5a9_SiteId">
    <vt:lpwstr>b7697c94-a3e3-49f6-a540-f02c205e7d5b</vt:lpwstr>
  </property>
  <property fmtid="{D5CDD505-2E9C-101B-9397-08002B2CF9AE}" pid="7" name="MSIP_Label_dbfb4469-32f9-4af3-b66e-a3c55befa5a9_ActionId">
    <vt:lpwstr>5ccd832a-cbb1-4859-94b4-8079c008de0d</vt:lpwstr>
  </property>
  <property fmtid="{D5CDD505-2E9C-101B-9397-08002B2CF9AE}" pid="8" name="MSIP_Label_dbfb4469-32f9-4af3-b66e-a3c55befa5a9_ContentBits">
    <vt:lpwstr>0</vt:lpwstr>
  </property>
</Properties>
</file>