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Z:\My Documents\My Documents\GCI 2026\DMR\BOLETIM DOS MERCADOS MONETÁRIO INTERBANCÁRIO E CAMBIAL\Q3 2026\"/>
    </mc:Choice>
  </mc:AlternateContent>
  <xr:revisionPtr revIDLastSave="0" documentId="8_{171D8474-C7C6-4A80-890B-1BC88B921A2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Destaques" sheetId="1" r:id="rId1"/>
    <sheet name="MMI" sheetId="2" r:id="rId2"/>
    <sheet name="MCI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1" i="2" l="1"/>
  <c r="E180" i="2"/>
  <c r="D179" i="2"/>
  <c r="C179" i="2"/>
  <c r="B179" i="2"/>
  <c r="E178" i="2"/>
  <c r="E177" i="2"/>
  <c r="E176" i="2"/>
  <c r="E179" i="2" s="1"/>
  <c r="E174" i="2"/>
  <c r="E173" i="2"/>
  <c r="E172" i="2"/>
  <c r="D172" i="2"/>
  <c r="C172" i="2"/>
  <c r="B172" i="2"/>
  <c r="E171" i="2"/>
  <c r="E170" i="2"/>
  <c r="E169" i="2"/>
  <c r="E166" i="2"/>
  <c r="E165" i="2"/>
  <c r="D164" i="2"/>
  <c r="C164" i="2"/>
  <c r="B164" i="2"/>
  <c r="D163" i="2"/>
  <c r="C163" i="2"/>
  <c r="B163" i="2"/>
  <c r="D162" i="2"/>
  <c r="C162" i="2"/>
  <c r="B162" i="2"/>
  <c r="E161" i="2"/>
  <c r="E160" i="2"/>
  <c r="E164" i="2" s="1"/>
  <c r="E159" i="2"/>
  <c r="E163" i="2" s="1"/>
  <c r="E158" i="2"/>
  <c r="E162" i="2" s="1"/>
  <c r="E156" i="2"/>
  <c r="E155" i="2"/>
  <c r="E154" i="2"/>
  <c r="D154" i="2"/>
  <c r="C154" i="2"/>
  <c r="B154" i="2"/>
  <c r="D153" i="2"/>
  <c r="C153" i="2"/>
  <c r="B153" i="2"/>
  <c r="E152" i="2"/>
  <c r="D152" i="2"/>
  <c r="C152" i="2"/>
  <c r="B152" i="2"/>
  <c r="E151" i="2"/>
  <c r="E150" i="2"/>
  <c r="E149" i="2"/>
  <c r="E153" i="2" s="1"/>
  <c r="E148" i="2"/>
  <c r="E145" i="2"/>
  <c r="E144" i="2"/>
  <c r="E143" i="2"/>
  <c r="D143" i="2"/>
  <c r="C143" i="2"/>
  <c r="B143" i="2"/>
  <c r="D142" i="2"/>
  <c r="C142" i="2"/>
  <c r="B142" i="2"/>
  <c r="D141" i="2"/>
  <c r="C141" i="2"/>
  <c r="B141" i="2"/>
  <c r="E140" i="2"/>
  <c r="E139" i="2"/>
  <c r="E138" i="2"/>
  <c r="E142" i="2" s="1"/>
  <c r="E137" i="2"/>
  <c r="E141" i="2" s="1"/>
  <c r="E135" i="2"/>
  <c r="E134" i="2"/>
  <c r="E133" i="2"/>
  <c r="D133" i="2"/>
  <c r="C133" i="2"/>
  <c r="B133" i="2"/>
  <c r="D132" i="2"/>
  <c r="C132" i="2"/>
  <c r="B132" i="2"/>
  <c r="E131" i="2"/>
  <c r="D131" i="2"/>
  <c r="C131" i="2"/>
  <c r="B131" i="2"/>
  <c r="E130" i="2"/>
  <c r="E129" i="2"/>
  <c r="E128" i="2"/>
  <c r="E132" i="2" s="1"/>
  <c r="E127" i="2"/>
  <c r="E125" i="2"/>
  <c r="E124" i="2"/>
  <c r="E123" i="2"/>
  <c r="D123" i="2"/>
  <c r="C123" i="2"/>
  <c r="B123" i="2"/>
  <c r="D122" i="2"/>
  <c r="C122" i="2"/>
  <c r="B122" i="2"/>
  <c r="D121" i="2"/>
  <c r="C121" i="2"/>
  <c r="B121" i="2"/>
  <c r="E120" i="2"/>
  <c r="E119" i="2"/>
  <c r="E118" i="2"/>
  <c r="E122" i="2" s="1"/>
  <c r="E117" i="2"/>
  <c r="E121" i="2" s="1"/>
  <c r="E104" i="2"/>
  <c r="E103" i="2"/>
  <c r="E102" i="2"/>
  <c r="D102" i="2"/>
  <c r="C102" i="2"/>
  <c r="B102" i="2"/>
  <c r="E101" i="2"/>
  <c r="D101" i="2"/>
  <c r="C101" i="2"/>
  <c r="B101" i="2"/>
  <c r="E100" i="2"/>
  <c r="D100" i="2"/>
  <c r="C100" i="2"/>
  <c r="B100" i="2"/>
  <c r="E99" i="2"/>
  <c r="E98" i="2"/>
  <c r="E97" i="2"/>
  <c r="E96" i="2"/>
  <c r="E94" i="2"/>
  <c r="E93" i="2"/>
  <c r="E92" i="2"/>
  <c r="D92" i="2"/>
  <c r="C92" i="2"/>
  <c r="B92" i="2"/>
  <c r="D91" i="2"/>
  <c r="C91" i="2"/>
  <c r="B91" i="2"/>
  <c r="D90" i="2"/>
  <c r="C90" i="2"/>
  <c r="B90" i="2"/>
  <c r="E89" i="2"/>
  <c r="E88" i="2"/>
  <c r="E87" i="2"/>
  <c r="E91" i="2" s="1"/>
  <c r="E86" i="2"/>
  <c r="E90" i="2" s="1"/>
  <c r="E84" i="2"/>
  <c r="E83" i="2"/>
  <c r="E82" i="2"/>
  <c r="D82" i="2"/>
  <c r="C82" i="2"/>
  <c r="B82" i="2"/>
  <c r="E81" i="2"/>
  <c r="D81" i="2"/>
  <c r="C81" i="2"/>
  <c r="B81" i="2"/>
  <c r="E80" i="2"/>
  <c r="D80" i="2"/>
  <c r="C80" i="2"/>
  <c r="B80" i="2"/>
  <c r="E79" i="2"/>
  <c r="E78" i="2"/>
  <c r="E77" i="2"/>
  <c r="E76" i="2"/>
  <c r="E73" i="2"/>
  <c r="E71" i="2"/>
  <c r="E70" i="2"/>
  <c r="E69" i="2"/>
  <c r="E67" i="2"/>
  <c r="E66" i="2"/>
  <c r="E65" i="2"/>
  <c r="E55" i="2"/>
  <c r="D53" i="2"/>
  <c r="E54" i="2" s="1"/>
  <c r="E52" i="2"/>
  <c r="E51" i="2"/>
  <c r="E50" i="2"/>
  <c r="E53" i="2" s="1"/>
  <c r="E48" i="2"/>
  <c r="E46" i="2"/>
  <c r="D46" i="2"/>
  <c r="E47" i="2" s="1"/>
  <c r="C46" i="2"/>
  <c r="B46" i="2"/>
  <c r="E45" i="2"/>
  <c r="E44" i="2"/>
  <c r="E43" i="2"/>
  <c r="D43" i="2"/>
  <c r="E41" i="2"/>
  <c r="E39" i="2"/>
  <c r="D39" i="2"/>
  <c r="C39" i="2"/>
  <c r="E40" i="2" s="1"/>
  <c r="E38" i="2"/>
  <c r="E37" i="2"/>
  <c r="E36" i="2"/>
  <c r="E33" i="2"/>
  <c r="E31" i="2"/>
  <c r="E30" i="2"/>
  <c r="E28" i="2"/>
  <c r="E21" i="2"/>
  <c r="E19" i="2"/>
  <c r="E16" i="2"/>
  <c r="E14" i="2"/>
  <c r="E12" i="2"/>
  <c r="E11" i="2"/>
  <c r="D10" i="2"/>
  <c r="C10" i="2"/>
  <c r="B10" i="2"/>
  <c r="E9" i="2"/>
  <c r="E8" i="2"/>
  <c r="E7" i="2"/>
  <c r="E10" i="2" s="1"/>
  <c r="C1064" i="3" l="1"/>
  <c r="C1065" i="3"/>
  <c r="C1066" i="3"/>
  <c r="C1067" i="3"/>
  <c r="C1068" i="3"/>
  <c r="C1069" i="3"/>
  <c r="C1070" i="3"/>
  <c r="C1071" i="3"/>
  <c r="C1072" i="3"/>
  <c r="C1073" i="3"/>
  <c r="C1074" i="3"/>
  <c r="C1075" i="3"/>
  <c r="C1076" i="3"/>
  <c r="C1077" i="3"/>
  <c r="C1078" i="3"/>
  <c r="C1079" i="3"/>
  <c r="C1080" i="3"/>
  <c r="C1081" i="3"/>
  <c r="C1082" i="3"/>
  <c r="C1083" i="3"/>
  <c r="C1084" i="3"/>
  <c r="C1085" i="3"/>
  <c r="C1086" i="3"/>
  <c r="C1087" i="3"/>
  <c r="C1088" i="3"/>
  <c r="C1089" i="3"/>
  <c r="C1090" i="3"/>
  <c r="C1091" i="3"/>
  <c r="C1092" i="3"/>
  <c r="C1093" i="3"/>
  <c r="C1094" i="3"/>
  <c r="C1095" i="3"/>
  <c r="C1096" i="3"/>
  <c r="C1097" i="3"/>
  <c r="C1098" i="3"/>
  <c r="C1099" i="3"/>
  <c r="C1100" i="3"/>
  <c r="C1101" i="3"/>
  <c r="C1102" i="3"/>
  <c r="C1103" i="3"/>
  <c r="C1104" i="3"/>
  <c r="C1105" i="3"/>
  <c r="C1106" i="3"/>
  <c r="C1107" i="3"/>
  <c r="C1108" i="3"/>
  <c r="C1109" i="3"/>
  <c r="C1110" i="3"/>
  <c r="C1111" i="3"/>
  <c r="C1112" i="3"/>
  <c r="C1113" i="3"/>
  <c r="C1114" i="3"/>
  <c r="C1115" i="3"/>
  <c r="C1116" i="3"/>
  <c r="C1117" i="3"/>
  <c r="C1118" i="3"/>
  <c r="C1119" i="3"/>
  <c r="C1120" i="3"/>
  <c r="C1121" i="3"/>
  <c r="C1122" i="3"/>
  <c r="C1123" i="3"/>
  <c r="C1124" i="3"/>
  <c r="C1125" i="3"/>
  <c r="C1126" i="3"/>
  <c r="C1063" i="3"/>
</calcChain>
</file>

<file path=xl/sharedStrings.xml><?xml version="1.0" encoding="utf-8"?>
<sst xmlns="http://schemas.openxmlformats.org/spreadsheetml/2006/main" count="455" uniqueCount="152">
  <si>
    <t>RELATÓRIO TRIMESTRAL DE MERCADOS</t>
  </si>
  <si>
    <t>Mercado Monetário Interbancário (MMI)</t>
  </si>
  <si>
    <t>TAXA MIMO</t>
  </si>
  <si>
    <t>TAXA MIMO EFECTIVA</t>
  </si>
  <si>
    <t>1. PERMUTAS SEM GARANTIA ENTRE BANCOS</t>
  </si>
  <si>
    <t>Overnight</t>
  </si>
  <si>
    <t>Montante Total</t>
  </si>
  <si>
    <t>Última Taxa de Juro Média Ponderada Observada</t>
  </si>
  <si>
    <t>Número de Operações</t>
  </si>
  <si>
    <t>Montante Médio por Sessão</t>
  </si>
  <si>
    <t>Taxa de Juro Média Ponderada no Período</t>
  </si>
  <si>
    <t>Número de Sessões</t>
  </si>
  <si>
    <t>8 à 15 dias</t>
  </si>
  <si>
    <t>16 à 30 dias</t>
  </si>
  <si>
    <r>
      <t>2. PERMUTAS COM GARANTIA ENTRE BANCOS (</t>
    </r>
    <r>
      <rPr>
        <i/>
        <sz val="12"/>
        <color theme="1"/>
        <rFont val="Times New Roman"/>
        <family val="1"/>
      </rPr>
      <t>REPOS</t>
    </r>
    <r>
      <rPr>
        <sz val="12"/>
        <color theme="1"/>
        <rFont val="Times New Roman"/>
        <family val="1"/>
      </rPr>
      <t>)</t>
    </r>
  </si>
  <si>
    <t>Montante Total de Oferta</t>
  </si>
  <si>
    <t>Montante Total de Procura</t>
  </si>
  <si>
    <t>Montante Total de Subscrição</t>
  </si>
  <si>
    <t>Montante Médio de Oferta por Sessão</t>
  </si>
  <si>
    <t>Montante Médio de Procura por Sessão</t>
  </si>
  <si>
    <t>Montante Médio de Subscrição por Sessão</t>
  </si>
  <si>
    <t>7 dias</t>
  </si>
  <si>
    <t>63 dias</t>
  </si>
  <si>
    <t>91 dias</t>
  </si>
  <si>
    <t>182 dias</t>
  </si>
  <si>
    <t>364 dias</t>
  </si>
  <si>
    <t>Facilidade Permanente de Depósito</t>
  </si>
  <si>
    <t>Última Taxa de Juro Observada</t>
  </si>
  <si>
    <t>Facilidade Permanente de Cedência</t>
  </si>
  <si>
    <t>Notas:</t>
  </si>
  <si>
    <t>Taxa MIMO é a taxa de juro de política.</t>
  </si>
  <si>
    <t>Nas emissões primárias de Bilhetes do Tesouro do tipo A participam as instituições autorizadas a perticipar no MMI.</t>
  </si>
  <si>
    <t xml:space="preserve">Nas emissões primárias de Bilhetes do Tesouro do tipo B participam as instituições financeiras não monetárias (IFNM), como por exemplo seguradoras, </t>
  </si>
  <si>
    <t>Montantes em milhões de Meticais</t>
  </si>
  <si>
    <t>1. OPERAÇÕES CAMBIAIS ENTRE BANCOS</t>
  </si>
  <si>
    <t>Spot</t>
  </si>
  <si>
    <t>2. OPERAÇÕES CAMBIAIS ENTRE O BM E OS BANCOS</t>
  </si>
  <si>
    <r>
      <t xml:space="preserve">Vendas Bilaterais </t>
    </r>
    <r>
      <rPr>
        <i/>
        <sz val="12"/>
        <color theme="1"/>
        <rFont val="Times New Roman"/>
        <family val="1"/>
      </rPr>
      <t>Spot</t>
    </r>
    <r>
      <rPr>
        <sz val="12"/>
        <color theme="1"/>
        <rFont val="Times New Roman"/>
        <family val="1"/>
      </rPr>
      <t xml:space="preserve"> do BM aos Bancos</t>
    </r>
  </si>
  <si>
    <r>
      <t xml:space="preserve">Compras Bilaterais </t>
    </r>
    <r>
      <rPr>
        <i/>
        <sz val="12"/>
        <color theme="1"/>
        <rFont val="Times New Roman"/>
        <family val="1"/>
      </rPr>
      <t>Spot</t>
    </r>
    <r>
      <rPr>
        <sz val="12"/>
        <color theme="1"/>
        <rFont val="Times New Roman"/>
        <family val="1"/>
      </rPr>
      <t xml:space="preserve"> do BM aos Bancos</t>
    </r>
  </si>
  <si>
    <r>
      <t xml:space="preserve">Vendas Bilaterais do BM aos Bancos através de </t>
    </r>
    <r>
      <rPr>
        <i/>
        <sz val="12"/>
        <color theme="1"/>
        <rFont val="Times New Roman"/>
        <family val="1"/>
      </rPr>
      <t>Swap</t>
    </r>
    <r>
      <rPr>
        <sz val="12"/>
        <color theme="1"/>
        <rFont val="Times New Roman"/>
        <family val="1"/>
      </rPr>
      <t xml:space="preserve"> Cambial</t>
    </r>
  </si>
  <si>
    <r>
      <t xml:space="preserve">Compras Bilaterais do BM aos Bancos através de </t>
    </r>
    <r>
      <rPr>
        <i/>
        <sz val="12"/>
        <color theme="1"/>
        <rFont val="Times New Roman"/>
        <family val="1"/>
      </rPr>
      <t>Swap</t>
    </r>
    <r>
      <rPr>
        <sz val="12"/>
        <color theme="1"/>
        <rFont val="Times New Roman"/>
        <family val="1"/>
      </rPr>
      <t xml:space="preserve"> Cambial</t>
    </r>
  </si>
  <si>
    <t>3. OPERAÇÕES CAMBIAIS ENTRE OS BANCOS E SEUS CLIENTES</t>
  </si>
  <si>
    <r>
      <t xml:space="preserve">Operações Cambiais </t>
    </r>
    <r>
      <rPr>
        <i/>
        <sz val="12"/>
        <color theme="1"/>
        <rFont val="Times New Roman"/>
        <family val="1"/>
      </rPr>
      <t xml:space="preserve">Spot </t>
    </r>
    <r>
      <rPr>
        <sz val="12"/>
        <color theme="1"/>
        <rFont val="Times New Roman"/>
        <family val="1"/>
      </rPr>
      <t>em USD</t>
    </r>
  </si>
  <si>
    <t>Montante de Compras em USD</t>
  </si>
  <si>
    <t>Montante de Vendas em USD</t>
  </si>
  <si>
    <t>Montante Médio Diário de Compras em USD</t>
  </si>
  <si>
    <t>Montante Médio Diário de Vendas em USD</t>
  </si>
  <si>
    <r>
      <t xml:space="preserve">Operações Cambiais </t>
    </r>
    <r>
      <rPr>
        <i/>
        <sz val="12"/>
        <color theme="1"/>
        <rFont val="Times New Roman"/>
        <family val="1"/>
      </rPr>
      <t xml:space="preserve">Spot </t>
    </r>
    <r>
      <rPr>
        <sz val="12"/>
        <color theme="1"/>
        <rFont val="Times New Roman"/>
        <family val="1"/>
      </rPr>
      <t>Totais</t>
    </r>
  </si>
  <si>
    <t>Montante Total de Compras</t>
  </si>
  <si>
    <t>Montante Total de Vendas</t>
  </si>
  <si>
    <t>Montante Médio Diário de Compras Totais em Todas as Moedas</t>
  </si>
  <si>
    <t>Montante Médio Diário de Vendas Totais em Todas as Moedas</t>
  </si>
  <si>
    <t>Operações Cambiais sobre Derivados Financeiros OTC</t>
  </si>
  <si>
    <t>4. TAXA DE CÂMBIO DE REFERÊNCIA (USD/MZN)</t>
  </si>
  <si>
    <t>Taxa de Câmbio de Compra</t>
  </si>
  <si>
    <t>Taxa de Câmbio de Venda</t>
  </si>
  <si>
    <t>Taxa de Câmbio de Média</t>
  </si>
  <si>
    <t>Taxa de Câmbio Média do Período</t>
  </si>
  <si>
    <t>1. Montantes em milhões de dólares dos Estados Unidos da América (USD).</t>
  </si>
  <si>
    <r>
      <t xml:space="preserve">3. Os montantes das operações cambiais </t>
    </r>
    <r>
      <rPr>
        <i/>
        <sz val="12"/>
        <color theme="1"/>
        <rFont val="Times New Roman"/>
        <family val="1"/>
      </rPr>
      <t xml:space="preserve">spot </t>
    </r>
    <r>
      <rPr>
        <sz val="12"/>
        <color theme="1"/>
        <rFont val="Times New Roman"/>
        <family val="1"/>
      </rPr>
      <t>totais entre os bancos e seus clientes estão convertidas todas as moedas para USD.</t>
    </r>
  </si>
  <si>
    <t>5. TAXA DE CÂMBIO EFECTIVAS (USD/MZN)</t>
  </si>
  <si>
    <t xml:space="preserve">
</t>
  </si>
  <si>
    <t xml:space="preserve">Milhões  MT </t>
  </si>
  <si>
    <t>-</t>
  </si>
  <si>
    <t>MIMO</t>
  </si>
  <si>
    <t>FPD</t>
  </si>
  <si>
    <t>FPC</t>
  </si>
  <si>
    <t>BT-91 dias</t>
  </si>
  <si>
    <t>BT- 182 dias</t>
  </si>
  <si>
    <t>BT-364 dias</t>
  </si>
  <si>
    <t>RR -7 dias</t>
  </si>
  <si>
    <t>RR - 63  dias</t>
  </si>
  <si>
    <t>MIMO Efectiva</t>
  </si>
  <si>
    <t>Meses</t>
  </si>
  <si>
    <t>Taxa de Câmbio de Referência</t>
  </si>
  <si>
    <t>Taxa de câmbio efectiva</t>
  </si>
  <si>
    <t>Prazo</t>
  </si>
  <si>
    <t>Jan.23</t>
  </si>
  <si>
    <t>Fev.23</t>
  </si>
  <si>
    <t>Mar.23</t>
  </si>
  <si>
    <r>
      <t xml:space="preserve">3. </t>
    </r>
    <r>
      <rPr>
        <i/>
        <sz val="12"/>
        <color theme="1"/>
        <rFont val="Times New Roman"/>
        <family val="1"/>
      </rPr>
      <t>REPOS</t>
    </r>
    <r>
      <rPr>
        <sz val="12"/>
        <color theme="1"/>
        <rFont val="Times New Roman"/>
        <family val="1"/>
      </rPr>
      <t xml:space="preserve"> EMITIDOS PELO BM</t>
    </r>
  </si>
  <si>
    <r>
      <t xml:space="preserve">4. </t>
    </r>
    <r>
      <rPr>
        <i/>
        <sz val="12"/>
        <color theme="1"/>
        <rFont val="Times New Roman"/>
        <family val="1"/>
      </rPr>
      <t>REVERSE REPOS</t>
    </r>
    <r>
      <rPr>
        <sz val="12"/>
        <color theme="1"/>
        <rFont val="Times New Roman"/>
        <family val="1"/>
      </rPr>
      <t xml:space="preserve"> EMITIDOS PELO BM</t>
    </r>
  </si>
  <si>
    <t>5. EMISSÃO PRIMÁRIA DE BILHETES DO TESOURO (TIPO A)</t>
  </si>
  <si>
    <t>6. EMISSÃO PRIMÁRIA DE BILHETES DO TESOURO (TIPO B)</t>
  </si>
  <si>
    <t>7. FACILIDADES PERMANENTES</t>
  </si>
  <si>
    <t>Taxa de Juro Média Ponderada Observada no Período</t>
  </si>
  <si>
    <t>Mai.23</t>
  </si>
  <si>
    <t>Jun.23</t>
  </si>
  <si>
    <t xml:space="preserve">Mercado Cambial </t>
  </si>
  <si>
    <t>Última Taxa de Câmbio Observada</t>
  </si>
  <si>
    <t>1 dia</t>
  </si>
  <si>
    <t>28/35 dias</t>
  </si>
  <si>
    <t>Jul.23</t>
  </si>
  <si>
    <t>Ago.23</t>
  </si>
  <si>
    <t>Set.23</t>
  </si>
  <si>
    <t>Dez.23</t>
  </si>
  <si>
    <t>Nov.23</t>
  </si>
  <si>
    <t>Out.23</t>
  </si>
  <si>
    <t>Jan.24</t>
  </si>
  <si>
    <t>Fev.24</t>
  </si>
  <si>
    <t>Mar.24</t>
  </si>
  <si>
    <t>2. Taxas de câmbio em USD/MZN.</t>
  </si>
  <si>
    <t>Mai.24</t>
  </si>
  <si>
    <t>Jun.24</t>
  </si>
  <si>
    <t>Abr.24</t>
  </si>
  <si>
    <t>Abr.23</t>
  </si>
  <si>
    <t>RR - 28/35 dias</t>
  </si>
  <si>
    <t>Jul.24</t>
  </si>
  <si>
    <t>Ago.24</t>
  </si>
  <si>
    <t>Set.24</t>
  </si>
  <si>
    <t xml:space="preserve">Out.24 </t>
  </si>
  <si>
    <t>Set .24</t>
  </si>
  <si>
    <t>Nov.2024</t>
  </si>
  <si>
    <t>Dez.2024</t>
  </si>
  <si>
    <t>Out.24</t>
  </si>
  <si>
    <t>Nov.24</t>
  </si>
  <si>
    <t>Dez.24</t>
  </si>
  <si>
    <t>Jan.25</t>
  </si>
  <si>
    <t>Fev.25</t>
  </si>
  <si>
    <t>Mar.25</t>
  </si>
  <si>
    <t xml:space="preserve">28 dias </t>
  </si>
  <si>
    <t>Abr.25</t>
  </si>
  <si>
    <t>Mai.25</t>
  </si>
  <si>
    <t>Jun.25</t>
  </si>
  <si>
    <t>2 a 7 dias</t>
  </si>
  <si>
    <t>Jul.25</t>
  </si>
  <si>
    <t>Ago.25</t>
  </si>
  <si>
    <t>Set .25</t>
  </si>
  <si>
    <t>Set.25</t>
  </si>
  <si>
    <t xml:space="preserve"> </t>
  </si>
  <si>
    <t>Out.25</t>
  </si>
  <si>
    <t>Nov.2025</t>
  </si>
  <si>
    <t>Dez.2025</t>
  </si>
  <si>
    <t>Nov.25</t>
  </si>
  <si>
    <t>Dez.25</t>
  </si>
  <si>
    <t xml:space="preserve">  </t>
  </si>
  <si>
    <r>
      <t xml:space="preserve">Taxa MIMO efectiva é a taxa de juros </t>
    </r>
    <r>
      <rPr>
        <i/>
        <sz val="12"/>
        <rFont val="Times New Roman"/>
        <family val="1"/>
      </rPr>
      <t>overnight</t>
    </r>
    <r>
      <rPr>
        <sz val="12"/>
        <rFont val="Times New Roman"/>
        <family val="1"/>
      </rPr>
      <t xml:space="preserve"> do mercado interbancário (operações entre bancos)</t>
    </r>
  </si>
  <si>
    <t>Jan.26</t>
  </si>
  <si>
    <t>Fev.26</t>
  </si>
  <si>
    <t>Mar.26</t>
  </si>
  <si>
    <t>IIº Trimestre 2026</t>
  </si>
  <si>
    <t>Abr.26</t>
  </si>
  <si>
    <t>Mai.26</t>
  </si>
  <si>
    <t>Jun.26</t>
  </si>
  <si>
    <t>Jul.26</t>
  </si>
  <si>
    <t>Ago.26</t>
  </si>
  <si>
    <t>Set.26</t>
  </si>
  <si>
    <t>Julho</t>
  </si>
  <si>
    <t>Agosto</t>
  </si>
  <si>
    <t>Setembro</t>
  </si>
  <si>
    <t>IIIº Trimestre 2026</t>
  </si>
  <si>
    <r>
      <rPr>
        <b/>
        <sz val="10.5"/>
        <color theme="8" tint="-0.249977111117893"/>
        <rFont val="Times New Roman"/>
        <family val="1"/>
      </rPr>
      <t xml:space="preserve">1. Introdução
</t>
    </r>
    <r>
      <rPr>
        <sz val="10.5"/>
        <color theme="8" tint="-0.249977111117893"/>
        <rFont val="Times New Roman"/>
        <family val="1"/>
      </rPr>
      <t xml:space="preserve">O presente relatório apresenta a evolução dos Mercados Monetário Interbancário e Cambial no terceiro trimestre de 2026, em comparação com o trimestre anterior.                                                                                                                                                                                                                                                                                                                                                                                                                                                       
Na sua sessão ordinária de 30 de Setembro de 2026, o Comité de Política Monetária do Banco de Moçambique (BM) decidiu manter a taxa de juro de política monetária (taxa MIMO), em 9,25% e alterar o regime de reservas obrigatórias a partir do período de constituição seguinte.  A decisão reflecte, essencialmente, a prevalência de elevados riscos e incertezas quanto ao impacto dos choques climáticos e do prolongamento das tensões geopolíticas no Médio Oriente e na Europa, com potenciais efeitos sobre os preços internacionais dos combustíveis e alimentos, num contexto em que a recuperação da actividade económica mantém-se lenta. O novo regime de reservas obrigatórias, com a duração de 18 meses, permitirá a dedução, na componente em moeda nacional, do montante correspondente aos novos financiamentos concedidos pelo sistema bancário às empresas que contribuam para a substituição de importações e/ou para o aumento das exportações. A taxa de juro a ser aplicada será a taxa MIMO, podendo ser acrescida de uma margem de 150 pontos base, conforme a finalidade.No mercado monetário, as taxas de juro dos bilhetes do Tesouro (BT) registaram ligeiras reduções, durante o período em análise, enquanto as taxas das operações de permuta de liquidez e das operações de </t>
    </r>
    <r>
      <rPr>
        <i/>
        <sz val="10.5"/>
        <color theme="8" tint="-0.249977111117893"/>
        <rFont val="Times New Roman"/>
        <family val="1"/>
      </rPr>
      <t>reverse repo</t>
    </r>
    <r>
      <rPr>
        <sz val="10.5"/>
        <color theme="8" tint="-0.249977111117893"/>
        <rFont val="Times New Roman"/>
        <family val="1"/>
      </rPr>
      <t xml:space="preserve"> mantiveram-se estáveis, em linha com a taxa MIMO.                                                                                                                                                                                                                                                                                                                                                                                                                                                                    No que respeita ao Mercado Cambial (MC), a taxa de câmbio do Metical face ao Dólar americano (MZN/USD) manteve-se relativamente estável ao longo de todo o terceiro trimestre de 2026. Em termos de volume de transacções, neste segmento do mercado, registou-se um aumento face ao trimestre anterior, em linha com o padrão sazonal e com o período homólogo de 2025, reflectindo as conversões extraordinárias, bem como a retoma dos projectos de exploração do gás natural liquefeito. </t>
    </r>
    <r>
      <rPr>
        <b/>
        <sz val="10.5"/>
        <color theme="8" tint="-0.249977111117893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                          </t>
    </r>
    <r>
      <rPr>
        <sz val="10.5"/>
        <color theme="8" tint="-0.249977111117893"/>
        <rFont val="Times New Roman"/>
        <family val="1"/>
      </rPr>
      <t xml:space="preserve">Em termos de operações dos mercados interbancários referentes ao III trimestre de 2026, em comparação ao II trimestre de 2026, destacam-se os seguintes desenvolvimentos:              </t>
    </r>
    <r>
      <rPr>
        <b/>
        <sz val="10.5"/>
        <color theme="8" tint="-0.249977111117893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1.1.  No MMI 
</t>
    </r>
    <r>
      <rPr>
        <sz val="10.5"/>
        <color theme="8" tint="-0.249977111117893"/>
        <rFont val="Times New Roman"/>
        <family val="1"/>
      </rPr>
      <t xml:space="preserve">
•Manutenção das taxas de juro das permutas de liquidez entre bancos, com e sem garantias, em 9,25 %;
•Manutenção da taxa de juro de BT do Tipo A, no prazo de 91 dias (em 12,19 %), redução no prazo 182 dias (de 12,22 % a 12,20 %) e no prazo de 364 dias (de 12,26 % a 12,14 %);
•Manutenção da taxa de juro de </t>
    </r>
    <r>
      <rPr>
        <i/>
        <sz val="10.5"/>
        <color theme="8" tint="-0.249977111117893"/>
        <rFont val="Times New Roman"/>
        <family val="1"/>
      </rPr>
      <t>reverse repo</t>
    </r>
    <r>
      <rPr>
        <sz val="10.5"/>
        <color theme="8" tint="-0.249977111117893"/>
        <rFont val="Times New Roman"/>
        <family val="1"/>
      </rPr>
      <t xml:space="preserve"> no prazo de 1 e 7 dias (em 9,25 %) e ligeiro aumento no prazo de 1 mês (de 9,33 % a 9,34 %);
•Aumento dos montantes subscritos nos leilões de BT dos Tipos A e B e redução dos montantes aplicados em operações de </t>
    </r>
    <r>
      <rPr>
        <i/>
        <sz val="10.5"/>
        <color theme="8" tint="-0.249977111117893"/>
        <rFont val="Times New Roman"/>
        <family val="1"/>
      </rPr>
      <t>reverse repo</t>
    </r>
    <r>
      <rPr>
        <sz val="10.5"/>
        <color theme="8" tint="-0.249977111117893"/>
        <rFont val="Times New Roman"/>
        <family val="1"/>
      </rPr>
      <t>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•Aumento das taxas de juro activas de 22,02 % para 22,26 % e redução nas passivas de 4,23 % a 3,52 %,; e
•Redução das colocações na Facilidade Permanente de Depósito e aumento dos montantes mobilizados através da janela da Facilidade Permanente de Cedência.</t>
    </r>
    <r>
      <rPr>
        <b/>
        <sz val="10.5"/>
        <color theme="8" tint="-0.249977111117893"/>
        <rFont val="Times New Roman"/>
        <family val="1"/>
      </rPr>
      <t xml:space="preserve">
1.2.  No MC
</t>
    </r>
    <r>
      <rPr>
        <sz val="10.5"/>
        <color theme="8" tint="-0.249977111117893"/>
        <rFont val="Times New Roman"/>
        <family val="1"/>
      </rPr>
      <t xml:space="preserve">• As taxas de câmbio efectiva e de referência permaneceram praticamente inalteradas ao longo do trimestre, embora se tenha observado um ligeiro aumento do diferencial entre ambas. No presente trimestre, a taxa de câmbio efectiva e de referência fecharam a 63,91 e 64,13 MZN/USD, respectivamente ;
• Aumento de aproximadamente 7,15 % no volume total de negócios dos bancos comerciais nas operações com clientes, sendo que as operações de derivados financeiros registaram uma evolução contrária ; e
• Redução do volume de transacções entre bancos comerciais em cerca de 76,69 % 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</si>
</sst>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_-* #,##0_-;\-* #,##0_-;_-* &quot;-&quot;_-;_-@_-"/>
    <numFmt numFmtId="165" formatCode="_-* #,##0.00_-;\-* #,##0.00_-;_-* &quot;-&quot;??_-;_-@_-"/>
    <numFmt numFmtId="166" formatCode="_-* #,##0.00\ _M_T_n_-;\-* #,##0.00\ _M_T_n_-;_-* &quot;-&quot;??\ _M_T_n_-;_-@_-"/>
    <numFmt numFmtId="167" formatCode="0.0%"/>
    <numFmt numFmtId="168" formatCode="_-* #,##0.00\ _€_-;\-* #,##0.00\ _€_-;_-* &quot;-&quot;??\ _€_-;_-@_-"/>
    <numFmt numFmtId="169" formatCode="_ * #,##0.00_)\ _$_ ;_ * \(#,##0.00\)\ _$_ ;_ * &quot;-&quot;??_)\ _$_ ;_ @_ "/>
    <numFmt numFmtId="170" formatCode="m\o\n\th\ d\,\ yyyy"/>
    <numFmt numFmtId="171" formatCode="#.00"/>
    <numFmt numFmtId="172" formatCode="#"/>
    <numFmt numFmtId="173" formatCode="_ * #,##0.00_ ;_ * \-#,##0.00_ ;_ * &quot;-&quot;??_ ;_ @_ "/>
    <numFmt numFmtId="174" formatCode="#,##0.0"/>
    <numFmt numFmtId="175" formatCode="&quot;   &quot;@"/>
    <numFmt numFmtId="176" formatCode="&quot;      &quot;@"/>
    <numFmt numFmtId="177" formatCode="&quot;         &quot;@"/>
    <numFmt numFmtId="178" formatCode="&quot;            &quot;@"/>
    <numFmt numFmtId="179" formatCode="0.00_)"/>
    <numFmt numFmtId="180" formatCode="[&gt;=0.05]#,##0.0;[&lt;=-0.05]\-#,##0.0;?0.0"/>
    <numFmt numFmtId="181" formatCode="[Black]#,##0.0;[Black]\-#,##0.0;;"/>
  </numFmts>
  <fonts count="48" x14ac:knownFonts="1">
    <font>
      <sz val="11"/>
      <color theme="1"/>
      <name val="Calibri"/>
      <family val="2"/>
      <scheme val="minor"/>
    </font>
    <font>
      <sz val="55"/>
      <color theme="8" tint="-0.249977111117893"/>
      <name val="Times New Roman"/>
      <family val="1"/>
    </font>
    <font>
      <sz val="12"/>
      <color theme="8" tint="-0.249977111117893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0.5"/>
      <color theme="8" tint="-0.249977111117893"/>
      <name val="Times New Roman"/>
      <family val="1"/>
    </font>
    <font>
      <sz val="10.5"/>
      <color theme="8" tint="-0.249977111117893"/>
      <name val="Times New Roman"/>
      <family val="1"/>
    </font>
    <font>
      <sz val="12"/>
      <color theme="0"/>
      <name val="Times New Roman"/>
      <family val="1"/>
    </font>
    <font>
      <sz val="10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Times New Roman"/>
      <family val="1"/>
    </font>
    <font>
      <sz val="8"/>
      <color theme="0"/>
      <name val="Arial"/>
      <family val="2"/>
    </font>
    <font>
      <sz val="10"/>
      <color theme="0"/>
      <name val="Arial Narrow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indexed="8"/>
      <name val="Courier"/>
      <family val="3"/>
    </font>
    <font>
      <b/>
      <sz val="18"/>
      <color indexed="8"/>
      <name val="Courier"/>
      <family val="3"/>
    </font>
    <font>
      <b/>
      <sz val="12"/>
      <color indexed="8"/>
      <name val="Courier"/>
      <family val="3"/>
    </font>
    <font>
      <sz val="16"/>
      <name val="Courier"/>
      <family val="3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12"/>
      <name val="Helv"/>
    </font>
    <font>
      <sz val="10"/>
      <name val="Times New Roman"/>
      <family val="1"/>
    </font>
    <font>
      <sz val="11"/>
      <name val="Tms Rmn"/>
    </font>
    <font>
      <b/>
      <i/>
      <sz val="16"/>
      <name val="Helv"/>
    </font>
    <font>
      <sz val="9"/>
      <name val="Times New Roman"/>
      <family val="1"/>
    </font>
    <font>
      <sz val="10"/>
      <name val="Courier"/>
      <family val="3"/>
    </font>
    <font>
      <sz val="11"/>
      <color rgb="FF9C6500"/>
      <name val="Calibri"/>
      <family val="2"/>
      <scheme val="minor"/>
    </font>
    <font>
      <i/>
      <sz val="12"/>
      <name val="Times New Roman"/>
      <family val="1"/>
    </font>
    <font>
      <i/>
      <sz val="10.5"/>
      <color theme="8" tint="-0.249977111117893"/>
      <name val="Times New Roman"/>
      <family val="1"/>
    </font>
  </fonts>
  <fills count="3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medium">
        <color theme="7" tint="-0.24994659260841701"/>
      </left>
      <right style="medium">
        <color theme="7" tint="-0.24994659260841701"/>
      </right>
      <top style="medium">
        <color theme="7" tint="-0.24994659260841701"/>
      </top>
      <bottom style="medium">
        <color theme="7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theme="7" tint="-0.24994659260841701"/>
      </top>
      <bottom/>
      <diagonal/>
    </border>
    <border>
      <left/>
      <right/>
      <top/>
      <bottom style="medium">
        <color theme="7" tint="-0.249946592608417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77">
    <xf numFmtId="0" fontId="0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12" fillId="0" borderId="0"/>
    <xf numFmtId="0" fontId="19" fillId="0" borderId="0" applyNumberFormat="0" applyFill="0" applyBorder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9" borderId="8" applyNumberFormat="0" applyAlignment="0" applyProtection="0"/>
    <xf numFmtId="0" fontId="26" fillId="10" borderId="9" applyNumberFormat="0" applyAlignment="0" applyProtection="0"/>
    <xf numFmtId="0" fontId="27" fillId="10" borderId="8" applyNumberFormat="0" applyAlignment="0" applyProtection="0"/>
    <xf numFmtId="0" fontId="28" fillId="0" borderId="10" applyNumberFormat="0" applyFill="0" applyAlignment="0" applyProtection="0"/>
    <xf numFmtId="0" fontId="29" fillId="11" borderId="11" applyNumberFormat="0" applyAlignment="0" applyProtection="0"/>
    <xf numFmtId="0" fontId="30" fillId="0" borderId="0" applyNumberFormat="0" applyFill="0" applyBorder="0" applyAlignment="0" applyProtection="0"/>
    <xf numFmtId="0" fontId="6" fillId="12" borderId="12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3" applyNumberFormat="0" applyFill="0" applyAlignment="0" applyProtection="0"/>
    <xf numFmtId="0" fontId="1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15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15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15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15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15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16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9" fontId="7" fillId="0" borderId="0" applyFont="0" applyFill="0" applyBorder="0" applyAlignment="0" applyProtection="0"/>
    <xf numFmtId="170" fontId="33" fillId="0" borderId="0">
      <protection locked="0"/>
    </xf>
    <xf numFmtId="171" fontId="33" fillId="0" borderId="0">
      <protection locked="0"/>
    </xf>
    <xf numFmtId="172" fontId="34" fillId="0" borderId="0">
      <protection locked="0"/>
    </xf>
    <xf numFmtId="172" fontId="35" fillId="0" borderId="0">
      <protection locked="0"/>
    </xf>
    <xf numFmtId="0" fontId="7" fillId="0" borderId="0"/>
    <xf numFmtId="0" fontId="7" fillId="0" borderId="0"/>
    <xf numFmtId="0" fontId="36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9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6" fillId="0" borderId="0"/>
    <xf numFmtId="168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168" fontId="6" fillId="0" borderId="0" applyFont="0" applyFill="0" applyBorder="0" applyAlignment="0" applyProtection="0"/>
    <xf numFmtId="0" fontId="6" fillId="0" borderId="0"/>
    <xf numFmtId="0" fontId="6" fillId="12" borderId="12" applyNumberFormat="0" applyFont="0" applyAlignment="0" applyProtection="0"/>
    <xf numFmtId="0" fontId="6" fillId="12" borderId="12" applyNumberFormat="0" applyFont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168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168" fontId="6" fillId="0" borderId="0" applyFont="0" applyFill="0" applyBorder="0" applyAlignment="0" applyProtection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0" fontId="6" fillId="0" borderId="0"/>
    <xf numFmtId="168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168" fontId="6" fillId="0" borderId="0" applyFont="0" applyFill="0" applyBorder="0" applyAlignment="0" applyProtection="0"/>
    <xf numFmtId="0" fontId="6" fillId="0" borderId="0"/>
    <xf numFmtId="0" fontId="6" fillId="12" borderId="12" applyNumberFormat="0" applyFont="0" applyAlignment="0" applyProtection="0"/>
    <xf numFmtId="0" fontId="6" fillId="12" borderId="12" applyNumberFormat="0" applyFont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168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168" fontId="6" fillId="0" borderId="0" applyFont="0" applyFill="0" applyBorder="0" applyAlignment="0" applyProtection="0"/>
    <xf numFmtId="0" fontId="6" fillId="0" borderId="0"/>
    <xf numFmtId="168" fontId="6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37" fillId="0" borderId="0"/>
    <xf numFmtId="9" fontId="37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73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2" fillId="0" borderId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12" fillId="0" borderId="0"/>
    <xf numFmtId="172" fontId="33" fillId="0" borderId="0">
      <protection locked="0"/>
    </xf>
    <xf numFmtId="175" fontId="41" fillId="0" borderId="0" applyFont="0" applyFill="0" applyBorder="0" applyAlignment="0" applyProtection="0"/>
    <xf numFmtId="176" fontId="41" fillId="0" borderId="0" applyFont="0" applyFill="0" applyBorder="0" applyAlignment="0" applyProtection="0"/>
    <xf numFmtId="177" fontId="41" fillId="0" borderId="0" applyFont="0" applyFill="0" applyBorder="0" applyAlignment="0" applyProtection="0"/>
    <xf numFmtId="178" fontId="41" fillId="0" borderId="0" applyFont="0" applyFill="0" applyBorder="0" applyAlignment="0" applyProtection="0"/>
    <xf numFmtId="165" fontId="12" fillId="0" borderId="0" applyFont="0" applyFill="0" applyBorder="0" applyAlignment="0" applyProtection="0"/>
    <xf numFmtId="174" fontId="41" fillId="0" borderId="0" applyFont="0" applyFill="0" applyBorder="0" applyAlignment="0" applyProtection="0"/>
    <xf numFmtId="3" fontId="41" fillId="0" borderId="0" applyFont="0" applyFill="0" applyBorder="0" applyAlignment="0" applyProtection="0"/>
    <xf numFmtId="164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42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9" fontId="42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40" fillId="0" borderId="0"/>
    <xf numFmtId="0" fontId="12" fillId="0" borderId="0"/>
    <xf numFmtId="0" fontId="12" fillId="0" borderId="0"/>
    <xf numFmtId="0" fontId="38" fillId="0" borderId="0"/>
    <xf numFmtId="0" fontId="44" fillId="0" borderId="0"/>
    <xf numFmtId="0" fontId="6" fillId="0" borderId="0"/>
    <xf numFmtId="180" fontId="40" fillId="0" borderId="0" applyFill="0" applyBorder="0" applyAlignment="0" applyProtection="0">
      <alignment horizontal="right"/>
    </xf>
    <xf numFmtId="9" fontId="40" fillId="0" borderId="0" applyFont="0" applyFill="0" applyBorder="0" applyAlignment="0" applyProtection="0"/>
    <xf numFmtId="181" fontId="41" fillId="0" borderId="0" applyFont="0" applyFill="0" applyBorder="0" applyAlignment="0" applyProtection="0"/>
    <xf numFmtId="0" fontId="43" fillId="0" borderId="0"/>
    <xf numFmtId="172" fontId="33" fillId="0" borderId="14">
      <protection locked="0"/>
    </xf>
    <xf numFmtId="165" fontId="12" fillId="0" borderId="0" applyFont="0" applyFill="0" applyBorder="0" applyAlignment="0" applyProtection="0"/>
    <xf numFmtId="0" fontId="7" fillId="0" borderId="0"/>
    <xf numFmtId="169" fontId="7" fillId="0" borderId="0" applyFont="0" applyFill="0" applyBorder="0" applyAlignment="0" applyProtection="0"/>
    <xf numFmtId="168" fontId="12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7" fillId="0" borderId="0"/>
    <xf numFmtId="0" fontId="7" fillId="0" borderId="0"/>
    <xf numFmtId="0" fontId="36" fillId="0" borderId="0"/>
    <xf numFmtId="0" fontId="12" fillId="0" borderId="0"/>
    <xf numFmtId="9" fontId="7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2" fillId="0" borderId="0"/>
    <xf numFmtId="0" fontId="12" fillId="0" borderId="0"/>
    <xf numFmtId="0" fontId="45" fillId="8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36" borderId="0" applyNumberFormat="0" applyBorder="0" applyAlignment="0" applyProtection="0"/>
    <xf numFmtId="0" fontId="12" fillId="0" borderId="0"/>
    <xf numFmtId="0" fontId="12" fillId="0" borderId="0"/>
  </cellStyleXfs>
  <cellXfs count="92">
    <xf numFmtId="0" fontId="0" fillId="0" borderId="0" xfId="0"/>
    <xf numFmtId="0" fontId="2" fillId="0" borderId="1" xfId="0" applyFont="1" applyBorder="1" applyAlignment="1">
      <alignment wrapText="1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2" borderId="2" xfId="0" applyFont="1" applyFill="1" applyBorder="1" applyAlignment="1">
      <alignment horizontal="left"/>
    </xf>
    <xf numFmtId="10" fontId="3" fillId="2" borderId="2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left"/>
    </xf>
    <xf numFmtId="4" fontId="4" fillId="3" borderId="2" xfId="0" applyNumberFormat="1" applyFont="1" applyFill="1" applyBorder="1"/>
    <xf numFmtId="4" fontId="3" fillId="3" borderId="2" xfId="0" applyNumberFormat="1" applyFont="1" applyFill="1" applyBorder="1"/>
    <xf numFmtId="4" fontId="4" fillId="0" borderId="0" xfId="0" applyNumberFormat="1" applyFont="1"/>
    <xf numFmtId="4" fontId="5" fillId="4" borderId="2" xfId="0" applyNumberFormat="1" applyFont="1" applyFill="1" applyBorder="1" applyAlignment="1">
      <alignment horizontal="left" indent="1"/>
    </xf>
    <xf numFmtId="4" fontId="3" fillId="4" borderId="2" xfId="0" applyNumberFormat="1" applyFont="1" applyFill="1" applyBorder="1"/>
    <xf numFmtId="4" fontId="4" fillId="0" borderId="2" xfId="0" applyNumberFormat="1" applyFont="1" applyBorder="1" applyAlignment="1">
      <alignment horizontal="left" indent="2"/>
    </xf>
    <xf numFmtId="4" fontId="4" fillId="0" borderId="2" xfId="0" applyNumberFormat="1" applyFont="1" applyBorder="1"/>
    <xf numFmtId="4" fontId="3" fillId="0" borderId="2" xfId="0" applyNumberFormat="1" applyFont="1" applyBorder="1"/>
    <xf numFmtId="10" fontId="4" fillId="0" borderId="2" xfId="0" applyNumberFormat="1" applyFont="1" applyBorder="1" applyAlignment="1">
      <alignment horizontal="left" indent="2"/>
    </xf>
    <xf numFmtId="10" fontId="4" fillId="0" borderId="2" xfId="0" applyNumberFormat="1" applyFont="1" applyBorder="1"/>
    <xf numFmtId="10" fontId="3" fillId="0" borderId="2" xfId="0" applyNumberFormat="1" applyFont="1" applyBorder="1"/>
    <xf numFmtId="10" fontId="4" fillId="0" borderId="0" xfId="0" applyNumberFormat="1" applyFont="1"/>
    <xf numFmtId="3" fontId="4" fillId="0" borderId="2" xfId="0" applyNumberFormat="1" applyFont="1" applyBorder="1" applyAlignment="1">
      <alignment horizontal="left" indent="2"/>
    </xf>
    <xf numFmtId="3" fontId="4" fillId="0" borderId="2" xfId="0" applyNumberFormat="1" applyFont="1" applyBorder="1"/>
    <xf numFmtId="3" fontId="3" fillId="0" borderId="2" xfId="0" applyNumberFormat="1" applyFont="1" applyBorder="1"/>
    <xf numFmtId="3" fontId="4" fillId="0" borderId="0" xfId="0" applyNumberFormat="1" applyFont="1"/>
    <xf numFmtId="4" fontId="4" fillId="4" borderId="2" xfId="0" applyNumberFormat="1" applyFont="1" applyFill="1" applyBorder="1" applyAlignment="1">
      <alignment horizontal="left" indent="1"/>
    </xf>
    <xf numFmtId="4" fontId="4" fillId="4" borderId="2" xfId="0" applyNumberFormat="1" applyFont="1" applyFill="1" applyBorder="1"/>
    <xf numFmtId="4" fontId="3" fillId="0" borderId="0" xfId="0" applyNumberFormat="1" applyFont="1"/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horizontal="left" indent="1"/>
    </xf>
    <xf numFmtId="4" fontId="4" fillId="0" borderId="0" xfId="0" applyNumberFormat="1" applyFont="1" applyAlignment="1">
      <alignment horizontal="left" indent="2"/>
    </xf>
    <xf numFmtId="4" fontId="7" fillId="4" borderId="2" xfId="0" applyNumberFormat="1" applyFont="1" applyFill="1" applyBorder="1" applyAlignment="1">
      <alignment horizontal="left" indent="1"/>
    </xf>
    <xf numFmtId="166" fontId="4" fillId="0" borderId="0" xfId="2" applyFont="1"/>
    <xf numFmtId="10" fontId="4" fillId="0" borderId="2" xfId="0" applyNumberFormat="1" applyFont="1" applyBorder="1" applyAlignment="1">
      <alignment horizontal="right"/>
    </xf>
    <xf numFmtId="4" fontId="0" fillId="0" borderId="0" xfId="0" applyNumberFormat="1" applyAlignment="1">
      <alignment horizontal="right"/>
    </xf>
    <xf numFmtId="4" fontId="8" fillId="0" borderId="2" xfId="0" applyNumberFormat="1" applyFont="1" applyBorder="1"/>
    <xf numFmtId="3" fontId="8" fillId="0" borderId="2" xfId="0" applyNumberFormat="1" applyFont="1" applyBorder="1"/>
    <xf numFmtId="10" fontId="3" fillId="0" borderId="2" xfId="0" applyNumberFormat="1" applyFont="1" applyBorder="1" applyAlignment="1">
      <alignment horizontal="right"/>
    </xf>
    <xf numFmtId="4" fontId="7" fillId="0" borderId="2" xfId="0" applyNumberFormat="1" applyFont="1" applyBorder="1"/>
    <xf numFmtId="4" fontId="11" fillId="0" borderId="0" xfId="0" applyNumberFormat="1" applyFont="1"/>
    <xf numFmtId="0" fontId="11" fillId="0" borderId="0" xfId="0" applyFont="1"/>
    <xf numFmtId="4" fontId="7" fillId="0" borderId="0" xfId="0" applyNumberFormat="1" applyFont="1"/>
    <xf numFmtId="4" fontId="8" fillId="0" borderId="0" xfId="0" applyNumberFormat="1" applyFont="1"/>
    <xf numFmtId="0" fontId="7" fillId="0" borderId="0" xfId="0" applyFont="1"/>
    <xf numFmtId="0" fontId="13" fillId="0" borderId="0" xfId="0" applyFont="1"/>
    <xf numFmtId="0" fontId="8" fillId="0" borderId="0" xfId="0" applyFont="1" applyAlignment="1">
      <alignment horizontal="center"/>
    </xf>
    <xf numFmtId="10" fontId="7" fillId="0" borderId="0" xfId="0" applyNumberFormat="1" applyFont="1"/>
    <xf numFmtId="3" fontId="7" fillId="0" borderId="0" xfId="0" applyNumberFormat="1" applyFont="1"/>
    <xf numFmtId="4" fontId="7" fillId="0" borderId="0" xfId="0" applyNumberFormat="1" applyFont="1" applyAlignment="1">
      <alignment horizontal="left" indent="1"/>
    </xf>
    <xf numFmtId="0" fontId="8" fillId="0" borderId="2" xfId="0" applyFont="1" applyBorder="1" applyAlignment="1">
      <alignment horizontal="center"/>
    </xf>
    <xf numFmtId="4" fontId="7" fillId="3" borderId="2" xfId="0" applyNumberFormat="1" applyFont="1" applyFill="1" applyBorder="1"/>
    <xf numFmtId="4" fontId="8" fillId="4" borderId="2" xfId="0" applyNumberFormat="1" applyFont="1" applyFill="1" applyBorder="1"/>
    <xf numFmtId="10" fontId="7" fillId="0" borderId="2" xfId="0" applyNumberFormat="1" applyFont="1" applyBorder="1"/>
    <xf numFmtId="10" fontId="8" fillId="0" borderId="2" xfId="0" applyNumberFormat="1" applyFont="1" applyBorder="1"/>
    <xf numFmtId="3" fontId="7" fillId="0" borderId="2" xfId="0" applyNumberFormat="1" applyFont="1" applyBorder="1"/>
    <xf numFmtId="4" fontId="7" fillId="4" borderId="2" xfId="0" applyNumberFormat="1" applyFont="1" applyFill="1" applyBorder="1"/>
    <xf numFmtId="4" fontId="8" fillId="3" borderId="2" xfId="0" applyNumberFormat="1" applyFont="1" applyFill="1" applyBorder="1"/>
    <xf numFmtId="10" fontId="7" fillId="0" borderId="2" xfId="0" applyNumberFormat="1" applyFont="1" applyBorder="1" applyAlignment="1">
      <alignment horizontal="right"/>
    </xf>
    <xf numFmtId="4" fontId="8" fillId="0" borderId="2" xfId="0" applyNumberFormat="1" applyFont="1" applyBorder="1" applyAlignment="1">
      <alignment horizontal="right"/>
    </xf>
    <xf numFmtId="10" fontId="8" fillId="0" borderId="2" xfId="0" applyNumberFormat="1" applyFont="1" applyBorder="1" applyAlignment="1">
      <alignment horizontal="right"/>
    </xf>
    <xf numFmtId="3" fontId="4" fillId="0" borderId="2" xfId="0" applyNumberFormat="1" applyFont="1" applyBorder="1" applyAlignment="1">
      <alignment horizontal="right"/>
    </xf>
    <xf numFmtId="3" fontId="8" fillId="0" borderId="2" xfId="0" applyNumberFormat="1" applyFont="1" applyBorder="1" applyAlignment="1">
      <alignment horizontal="right"/>
    </xf>
    <xf numFmtId="4" fontId="4" fillId="0" borderId="2" xfId="0" applyNumberFormat="1" applyFont="1" applyBorder="1" applyAlignment="1">
      <alignment horizontal="right"/>
    </xf>
    <xf numFmtId="0" fontId="8" fillId="0" borderId="0" xfId="0" applyFont="1"/>
    <xf numFmtId="49" fontId="11" fillId="0" borderId="0" xfId="0" applyNumberFormat="1" applyFont="1"/>
    <xf numFmtId="4" fontId="16" fillId="0" borderId="0" xfId="0" applyNumberFormat="1" applyFont="1"/>
    <xf numFmtId="10" fontId="16" fillId="0" borderId="0" xfId="1" applyNumberFormat="1" applyFont="1"/>
    <xf numFmtId="10" fontId="11" fillId="0" borderId="0" xfId="1" applyNumberFormat="1" applyFont="1" applyFill="1"/>
    <xf numFmtId="10" fontId="11" fillId="0" borderId="0" xfId="1" applyNumberFormat="1" applyFont="1" applyAlignment="1">
      <alignment vertical="center"/>
    </xf>
    <xf numFmtId="10" fontId="16" fillId="0" borderId="0" xfId="1" applyNumberFormat="1" applyFont="1" applyAlignment="1">
      <alignment vertical="center"/>
    </xf>
    <xf numFmtId="0" fontId="15" fillId="0" borderId="0" xfId="0" applyFont="1" applyAlignment="1">
      <alignment horizontal="right"/>
    </xf>
    <xf numFmtId="0" fontId="15" fillId="0" borderId="0" xfId="0" applyFont="1"/>
    <xf numFmtId="0" fontId="17" fillId="0" borderId="0" xfId="0" applyFont="1" applyAlignment="1">
      <alignment horizontal="center"/>
    </xf>
    <xf numFmtId="14" fontId="17" fillId="0" borderId="0" xfId="0" applyNumberFormat="1" applyFont="1"/>
    <xf numFmtId="14" fontId="15" fillId="0" borderId="0" xfId="0" applyNumberFormat="1" applyFont="1"/>
    <xf numFmtId="14" fontId="15" fillId="5" borderId="0" xfId="0" applyNumberFormat="1" applyFont="1" applyFill="1"/>
    <xf numFmtId="167" fontId="11" fillId="0" borderId="0" xfId="1" applyNumberFormat="1" applyFont="1"/>
    <xf numFmtId="167" fontId="16" fillId="0" borderId="0" xfId="1" applyNumberFormat="1" applyFont="1"/>
    <xf numFmtId="14" fontId="18" fillId="0" borderId="0" xfId="0" applyNumberFormat="1" applyFont="1"/>
    <xf numFmtId="0" fontId="15" fillId="0" borderId="0" xfId="0" applyFont="1" applyAlignment="1">
      <alignment horizontal="center"/>
    </xf>
    <xf numFmtId="14" fontId="11" fillId="0" borderId="0" xfId="0" applyNumberFormat="1" applyFont="1"/>
    <xf numFmtId="3" fontId="11" fillId="0" borderId="0" xfId="0" applyNumberFormat="1" applyFont="1" applyAlignment="1">
      <alignment horizontal="left"/>
    </xf>
    <xf numFmtId="10" fontId="11" fillId="0" borderId="0" xfId="1" applyNumberFormat="1" applyFont="1"/>
    <xf numFmtId="10" fontId="15" fillId="0" borderId="0" xfId="1" applyNumberFormat="1" applyFont="1" applyAlignment="1">
      <alignment horizontal="center"/>
    </xf>
    <xf numFmtId="0" fontId="16" fillId="0" borderId="0" xfId="0" applyFont="1"/>
    <xf numFmtId="2" fontId="7" fillId="0" borderId="0" xfId="0" applyNumberFormat="1" applyFont="1"/>
    <xf numFmtId="3" fontId="7" fillId="0" borderId="2" xfId="0" applyNumberFormat="1" applyFont="1" applyBorder="1" applyAlignment="1">
      <alignment horizontal="right"/>
    </xf>
    <xf numFmtId="4" fontId="7" fillId="0" borderId="2" xfId="0" applyNumberFormat="1" applyFont="1" applyBorder="1" applyAlignment="1">
      <alignment horizontal="right"/>
    </xf>
    <xf numFmtId="10" fontId="4" fillId="0" borderId="2" xfId="1" applyNumberFormat="1" applyFont="1" applyBorder="1"/>
    <xf numFmtId="2" fontId="17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left" wrapText="1"/>
    </xf>
    <xf numFmtId="0" fontId="9" fillId="0" borderId="4" xfId="0" applyFont="1" applyBorder="1" applyAlignment="1">
      <alignment horizontal="left" wrapText="1"/>
    </xf>
  </cellXfs>
  <cellStyles count="177">
    <cellStyle name="‡" xfId="124" xr:uid="{0436C321-9093-4B23-8305-63FDEB23EC68}"/>
    <cellStyle name="1 indent" xfId="125" xr:uid="{5D750C34-8DB3-41D1-834A-298BB8D54B2E}"/>
    <cellStyle name="2 indents" xfId="126" xr:uid="{0CC4A954-F4A3-433D-A3A0-3704A96FFF4B}"/>
    <cellStyle name="20% - Accent1" xfId="21" builtinId="30" customBuiltin="1"/>
    <cellStyle name="20% - Accent1 2" xfId="59" xr:uid="{9C4FE5E6-3E1D-48B3-9C0C-413BE09E92F3}"/>
    <cellStyle name="20% - Accent1 2 2" xfId="87" xr:uid="{F5BCAAD2-E7D5-414C-B179-7BBBFCCBC92E}"/>
    <cellStyle name="20% - Accent2" xfId="24" builtinId="34" customBuiltin="1"/>
    <cellStyle name="20% - Accent2 2" xfId="60" xr:uid="{1B74AB70-AE48-4874-89B0-D1DC97245806}"/>
    <cellStyle name="20% - Accent2 2 2" xfId="88" xr:uid="{76D3F77D-D353-4B87-94BA-407662F2347A}"/>
    <cellStyle name="20% - Accent3" xfId="27" builtinId="38" customBuiltin="1"/>
    <cellStyle name="20% - Accent3 2" xfId="61" xr:uid="{27B250A7-C3DB-471D-A175-98F3EE27FD02}"/>
    <cellStyle name="20% - Accent3 2 2" xfId="89" xr:uid="{41402AD5-4993-4EA8-B826-9D4AF8EF889F}"/>
    <cellStyle name="20% - Accent4" xfId="30" builtinId="42" customBuiltin="1"/>
    <cellStyle name="20% - Accent4 2" xfId="62" xr:uid="{ACD3490E-0D79-45E2-BB2F-04F346E6A8F4}"/>
    <cellStyle name="20% - Accent4 2 2" xfId="90" xr:uid="{1D6CAA61-A6F7-44A9-98D9-5165442729ED}"/>
    <cellStyle name="20% - Accent5" xfId="33" builtinId="46" customBuiltin="1"/>
    <cellStyle name="20% - Accent5 2" xfId="63" xr:uid="{ABED73CE-8A8E-4A3E-BB79-BC69AC2632C4}"/>
    <cellStyle name="20% - Accent5 2 2" xfId="91" xr:uid="{8D0F80C6-A51D-4102-8FBB-C283E9D053DD}"/>
    <cellStyle name="20% - Accent6" xfId="36" builtinId="50" customBuiltin="1"/>
    <cellStyle name="20% - Accent6 2" xfId="64" xr:uid="{8D501D2A-5051-42C3-AA16-F9FD7FA17CB3}"/>
    <cellStyle name="20% - Accent6 2 2" xfId="92" xr:uid="{306E188D-E37A-47A7-905B-A4AC5BDE5108}"/>
    <cellStyle name="3 indents" xfId="127" xr:uid="{26CBB948-CFC8-49AB-9391-8071EB381153}"/>
    <cellStyle name="4 indents" xfId="128" xr:uid="{BEA7DFF9-E334-44E7-AB2F-0366455D67E2}"/>
    <cellStyle name="40% - Accent1" xfId="22" builtinId="31" customBuiltin="1"/>
    <cellStyle name="40% - Accent1 2" xfId="65" xr:uid="{6F0570A1-9954-41AA-BF46-60EA40A3F854}"/>
    <cellStyle name="40% - Accent1 2 2" xfId="93" xr:uid="{FC09E33A-7CEC-4F2E-9474-53484695085A}"/>
    <cellStyle name="40% - Accent2" xfId="25" builtinId="35" customBuiltin="1"/>
    <cellStyle name="40% - Accent2 2" xfId="66" xr:uid="{D777F5EB-6821-45D1-A62A-FB18C7D1EAB2}"/>
    <cellStyle name="40% - Accent2 2 2" xfId="94" xr:uid="{DE7B865A-307D-43AC-81BB-7D14D1773922}"/>
    <cellStyle name="40% - Accent3" xfId="28" builtinId="39" customBuiltin="1"/>
    <cellStyle name="40% - Accent3 2" xfId="67" xr:uid="{71CF3C19-3D4D-4961-B01C-C442135D9F05}"/>
    <cellStyle name="40% - Accent3 2 2" xfId="95" xr:uid="{16EC191E-F0E1-4B00-9819-70478FA8A5ED}"/>
    <cellStyle name="40% - Accent4" xfId="31" builtinId="43" customBuiltin="1"/>
    <cellStyle name="40% - Accent4 2" xfId="68" xr:uid="{DCF759F0-889A-47C0-BD4A-B985C83D8E52}"/>
    <cellStyle name="40% - Accent4 2 2" xfId="96" xr:uid="{30D9E266-3D8F-4D5F-AECC-7998CE2F0F11}"/>
    <cellStyle name="40% - Accent5" xfId="34" builtinId="47" customBuiltin="1"/>
    <cellStyle name="40% - Accent5 2" xfId="69" xr:uid="{6CA3323A-C10E-4AA0-940D-BE995378749A}"/>
    <cellStyle name="40% - Accent5 2 2" xfId="97" xr:uid="{5489880E-AD7E-4525-9179-D9F995C03C20}"/>
    <cellStyle name="40% - Accent6" xfId="37" builtinId="51" customBuiltin="1"/>
    <cellStyle name="40% - Accent6 2" xfId="70" xr:uid="{8962D0DE-6856-4ED7-98F4-7858CB5B2948}"/>
    <cellStyle name="40% - Accent6 2 2" xfId="98" xr:uid="{AFB918A4-F541-4994-9188-E38969CF4749}"/>
    <cellStyle name="60% - Accent1 2" xfId="169" xr:uid="{ACDC50DA-6E3B-463C-84BE-6EB51E2B5E60}"/>
    <cellStyle name="60% - Accent2 2" xfId="170" xr:uid="{448B04D5-AF9B-4394-8638-27A912246125}"/>
    <cellStyle name="60% - Accent3 2" xfId="171" xr:uid="{E97042C7-2840-4A21-9DF4-007E31B00810}"/>
    <cellStyle name="60% - Accent4 2" xfId="172" xr:uid="{5B3DFB3E-9D0F-40B6-AEFD-2EA66B40ADEA}"/>
    <cellStyle name="60% - Accent5 2" xfId="173" xr:uid="{3B185F65-FFA7-4D44-98F2-39CDD318BC7A}"/>
    <cellStyle name="60% - Accent6 2" xfId="174" xr:uid="{6694B952-9F77-451B-807B-A39BB300BDE4}"/>
    <cellStyle name="Accent1" xfId="20" builtinId="29" customBuiltin="1"/>
    <cellStyle name="Accent2" xfId="23" builtinId="33" customBuiltin="1"/>
    <cellStyle name="Accent3" xfId="26" builtinId="37" customBuiltin="1"/>
    <cellStyle name="Accent4" xfId="29" builtinId="41" customBuiltin="1"/>
    <cellStyle name="Accent5" xfId="32" builtinId="45" customBuiltin="1"/>
    <cellStyle name="Accent6" xfId="35" builtinId="49" customBuiltin="1"/>
    <cellStyle name="Bad" xfId="10" builtinId="27" customBuiltin="1"/>
    <cellStyle name="Calculation" xfId="13" builtinId="22" customBuiltin="1"/>
    <cellStyle name="Check Cell" xfId="15" builtinId="23" customBuiltin="1"/>
    <cellStyle name="Comma" xfId="2" builtinId="3"/>
    <cellStyle name="Comma 11" xfId="121" xr:uid="{C1B83D12-4E89-4CB2-9C73-7DAD57F1F297}"/>
    <cellStyle name="Comma 2" xfId="40" xr:uid="{53DCAC85-2631-418E-9022-51519F32FBC1}"/>
    <cellStyle name="Comma 2 2" xfId="78" xr:uid="{EA58263E-AAB7-43B4-8FCC-B0DD2A1B3325}"/>
    <cellStyle name="Comma 2 2 2" xfId="81" xr:uid="{284A3123-DB04-4975-9E6B-214A0B8A15F2}"/>
    <cellStyle name="Comma 2 2 2 2" xfId="109" xr:uid="{9A393114-689F-4FE3-B61A-AE6E81700348}"/>
    <cellStyle name="Comma 2 2 3" xfId="106" xr:uid="{47BE340C-AB6F-49ED-A73B-F0050B6051C6}"/>
    <cellStyle name="Comma 2 2 4" xfId="117" xr:uid="{71C88042-49BF-4448-A1BC-E1B185AD5432}"/>
    <cellStyle name="Comma 2 2 5" xfId="119" xr:uid="{EE99A6CB-84B4-41C1-841C-525F89EAFFCE}"/>
    <cellStyle name="Comma 2 2 6" xfId="157" xr:uid="{793D5A8D-478C-4D5F-BD0B-AC4E74BA27BD}"/>
    <cellStyle name="Comma 2 3" xfId="86" xr:uid="{F59B361B-4AB2-4849-A459-7838D3525C0C}"/>
    <cellStyle name="Comma 2 4" xfId="58" xr:uid="{1CCFA79D-0315-49F9-A8EB-3437C1CC5D76}"/>
    <cellStyle name="Comma 3" xfId="41" xr:uid="{E49B3226-3916-4E32-8F89-38E752AF9257}"/>
    <cellStyle name="Comma 3 2" xfId="99" xr:uid="{A635E902-D876-47F4-8579-BD4BEABE6850}"/>
    <cellStyle name="Comma 3 3" xfId="129" xr:uid="{39A0E6A0-D2D0-4BD2-A254-52024415E20E}"/>
    <cellStyle name="Comma 3 4" xfId="71" xr:uid="{BAA1913D-EBA8-4786-B605-078CA84F080B}"/>
    <cellStyle name="Comma 4" xfId="42" xr:uid="{89D93094-AC58-4C21-BE6D-D499CB97C15B}"/>
    <cellStyle name="Comma 4 2" xfId="79" xr:uid="{549659B2-4129-4441-8447-505434F9D8E0}"/>
    <cellStyle name="Comma 4 2 2" xfId="107" xr:uid="{19F0BE58-8053-47C2-82B7-117A8E9830B7}"/>
    <cellStyle name="Comma 4 3" xfId="104" xr:uid="{7E43AF27-05E5-44C8-A731-28BA377A5212}"/>
    <cellStyle name="Comma 4 4" xfId="158" xr:uid="{2C428D99-B0F6-4A05-82A4-F121094A280C}"/>
    <cellStyle name="Comma 4 5" xfId="76" xr:uid="{10CB5FC6-A01F-4D42-AE9A-F58CDBE045FF}"/>
    <cellStyle name="Comma 5" xfId="39" xr:uid="{80EAC20B-5BF3-4932-BC2A-E735E6A07738}"/>
    <cellStyle name="Comma 5 2" xfId="111" xr:uid="{5A30EA57-A40D-4727-A48F-5337F89517B7}"/>
    <cellStyle name="Comma 5 3" xfId="156" xr:uid="{DC699A30-3DE0-4390-BEC5-6DCFE4509F1E}"/>
    <cellStyle name="Comma 6" xfId="54" xr:uid="{DF9D0169-D119-4B38-B863-BFD610C9B6B0}"/>
    <cellStyle name="Comma 6 2" xfId="112" xr:uid="{1CCB05C4-2AE2-40A2-AA8A-92724F314699}"/>
    <cellStyle name="Comma 7" xfId="118" xr:uid="{B50CFFB4-741B-4F0F-BAB8-60495E83E935}"/>
    <cellStyle name="Comma 8" xfId="116" xr:uid="{CA31DA86-A38C-47BF-A329-48CFBCB5B3B8}"/>
    <cellStyle name="Comma 9" xfId="38" xr:uid="{7B3E3131-BD54-482E-A03D-2F613635A770}"/>
    <cellStyle name="Comma 925 2" xfId="122" xr:uid="{87177730-1965-406C-9A83-C417C71DE07E}"/>
    <cellStyle name="Date" xfId="43" xr:uid="{C9B52441-9B86-4407-96DB-425E7A5F8F70}"/>
    <cellStyle name="Explanatory Text" xfId="18" builtinId="53" customBuiltin="1"/>
    <cellStyle name="Fixed" xfId="44" xr:uid="{3E6C8F0A-B968-4F2E-8613-C198400BE7F6}"/>
    <cellStyle name="Good" xfId="9" builtinId="26" customBuiltin="1"/>
    <cellStyle name="Heading 1" xfId="5" builtinId="16" customBuiltin="1"/>
    <cellStyle name="Heading 2" xfId="6" builtinId="17" customBuiltin="1"/>
    <cellStyle name="Heading 3" xfId="7" builtinId="18" customBuiltin="1"/>
    <cellStyle name="Heading 4" xfId="8" builtinId="19" customBuiltin="1"/>
    <cellStyle name="Heading1" xfId="45" xr:uid="{E7557C05-7A3B-4878-8BBA-8D3FB3A714E9}"/>
    <cellStyle name="Heading2" xfId="46" xr:uid="{96BE8290-300F-447D-ADC4-393C03B3218C}"/>
    <cellStyle name="imf-one decimal" xfId="130" xr:uid="{67208474-2557-4A3A-962D-4DF7BEBED34D}"/>
    <cellStyle name="imf-zero decimal" xfId="131" xr:uid="{44149C4A-5A8D-418A-9CD3-32C2C7FF136C}"/>
    <cellStyle name="Input" xfId="11" builtinId="20" customBuiltin="1"/>
    <cellStyle name="Linked Cell" xfId="14" builtinId="24" customBuiltin="1"/>
    <cellStyle name="Milliers [0]_Encours - Apr rééch" xfId="132" xr:uid="{AE793EED-7B16-4B77-B04C-0A2633A5B027}"/>
    <cellStyle name="Milliers_Encours - Apr rééch" xfId="133" xr:uid="{4956F580-3975-4313-AC99-9DC62914DC21}"/>
    <cellStyle name="Monétaire [0]_Encours - Apr rééch" xfId="134" xr:uid="{C10984D1-9713-435D-BE49-5892151A9834}"/>
    <cellStyle name="Monétaire_Encours - Apr rééch" xfId="135" xr:uid="{B1FD8BC4-16DE-4FDD-B708-FB27048016ED}"/>
    <cellStyle name="Neutral 2" xfId="168" xr:uid="{44BB9299-AF9F-463E-B85B-147A9A772EB7}"/>
    <cellStyle name="Normal" xfId="0" builtinId="0"/>
    <cellStyle name="Normal - Style1" xfId="136" xr:uid="{0E94E1C8-349F-41C2-86D9-DD1DF1798817}"/>
    <cellStyle name="Normal - Style2" xfId="137" xr:uid="{7B1E0EE4-1D6E-483D-B50A-BFB5F328DE41}"/>
    <cellStyle name="Normal - Style3" xfId="138" xr:uid="{587430AD-31DE-4C71-9F63-94EE44EC54A3}"/>
    <cellStyle name="Normal - Style4" xfId="139" xr:uid="{CB976917-1CBD-44C4-AE9E-E93289BBE246}"/>
    <cellStyle name="Normal 10" xfId="167" xr:uid="{2B5FD3B2-9BBB-4064-BF44-47531D3CF39A}"/>
    <cellStyle name="Normal 11" xfId="175" xr:uid="{DCB9153F-B620-4F80-8981-8C4F25B0642D}"/>
    <cellStyle name="Normal 12" xfId="176" xr:uid="{76D821F0-85F1-45C6-9A52-71AD824A6068}"/>
    <cellStyle name="Normal 14" xfId="140" xr:uid="{F1295737-4B62-4DB2-9F34-F76DD698514D}"/>
    <cellStyle name="Normal 15" xfId="141" xr:uid="{751C26A7-8147-44CF-A97C-131CE3DAC8FB}"/>
    <cellStyle name="Normal 16" xfId="142" xr:uid="{4B719484-8718-4066-88BE-418AADBE0007}"/>
    <cellStyle name="Normal 2" xfId="3" xr:uid="{00000000-0005-0000-0000-000002000000}"/>
    <cellStyle name="Normal 2 2" xfId="47" xr:uid="{67AD1A5D-C95C-455C-AC7D-77CC2DA64EEA}"/>
    <cellStyle name="Normal 2 2 2" xfId="80" xr:uid="{BC03202B-BBA7-4B3D-AD75-8D55E8DC18C3}"/>
    <cellStyle name="Normal 2 2 2 2" xfId="108" xr:uid="{CEB38CE3-BF47-451E-95D8-345F43403F4A}"/>
    <cellStyle name="Normal 2 2 3" xfId="105" xr:uid="{A0C0A7EA-876B-48CB-B982-AFF348AEAAF9}"/>
    <cellStyle name="Normal 2 2 4" xfId="144" xr:uid="{DA0145A4-11EE-42FE-812D-10F0AF22CFC3}"/>
    <cellStyle name="Normal 2 2 5" xfId="77" xr:uid="{46294F6C-BD96-415D-A1D4-7CF7C85CC200}"/>
    <cellStyle name="Normal 2 3" xfId="85" xr:uid="{F08B6FA0-DF6E-44F9-A69D-00E0C1C9EBBA}"/>
    <cellStyle name="Normal 2 3 2" xfId="159" xr:uid="{AA220A94-3A28-4FD7-B66A-357D772A202E}"/>
    <cellStyle name="Normal 2 4" xfId="143" xr:uid="{DD09A9E2-25F4-41DA-B04A-D1F0868B9C55}"/>
    <cellStyle name="Normal 2 5" xfId="57" xr:uid="{5C58715C-2CB6-4736-92DC-E31C9944D8D6}"/>
    <cellStyle name="Normal 3" xfId="48" xr:uid="{142C532B-EFB7-487A-872D-3C46930647B5}"/>
    <cellStyle name="Normal 3 2" xfId="100" xr:uid="{4CDB035C-EEF7-4A59-BC19-55BF6C48EC1D}"/>
    <cellStyle name="Normal 3 2 2" xfId="160" xr:uid="{20B59F37-4D51-4D1C-9E9B-0EAE9DD91CD7}"/>
    <cellStyle name="Normal 3 3" xfId="145" xr:uid="{8B2ABD1F-0FAC-47F4-93BE-45E8F067C510}"/>
    <cellStyle name="Normal 3 4" xfId="72" xr:uid="{C869C29D-1D88-499C-A2BE-82DC3794BFF2}"/>
    <cellStyle name="Normal 4" xfId="49" xr:uid="{F33D7204-D997-4887-B56D-90FB5837BE9E}"/>
    <cellStyle name="Normal 4 2" xfId="110" xr:uid="{03BFDDF2-9E62-489A-906B-4BAE353B0487}"/>
    <cellStyle name="Normal 4 2 2" xfId="161" xr:uid="{1EAB320A-EFB6-443A-8D1F-5B8B6F76545A}"/>
    <cellStyle name="Normal 4 3" xfId="82" xr:uid="{4CCF84ED-6580-4C58-A989-92DE986C2013}"/>
    <cellStyle name="Normal 4_Boletim Estatístico Novo lEMEK" xfId="146" xr:uid="{691F0EC2-2C10-47C4-8F1D-4C65DA304368}"/>
    <cellStyle name="Normal 5" xfId="50" xr:uid="{8AA57E54-FF1B-4829-B629-D1D4F818056F}"/>
    <cellStyle name="Normal 5 2" xfId="162" xr:uid="{830617C1-B2C1-4246-A70C-7B5D1041DA97}"/>
    <cellStyle name="Normal 5 3" xfId="147" xr:uid="{AB278497-3B51-4F95-B6C8-F85A5C06D45C}"/>
    <cellStyle name="Normal 6" xfId="51" xr:uid="{D1B2A3EF-E77D-4443-8D54-44335FEAFEFD}"/>
    <cellStyle name="Normal 6 2" xfId="123" xr:uid="{4371B652-7A41-4E8F-A748-1260C79BCC7C}"/>
    <cellStyle name="Normal 6 3" xfId="83" xr:uid="{1B5A2310-9620-460A-A0E1-A71F56E53030}"/>
    <cellStyle name="Normal 7" xfId="55" xr:uid="{95595D5C-94B0-40DC-BA20-C00C99DEB444}"/>
    <cellStyle name="Normal 7 2" xfId="148" xr:uid="{CD80063C-4F2D-4727-93B8-F7FACB148237}"/>
    <cellStyle name="Normal 8" xfId="113" xr:uid="{09E62FB8-C5AA-4469-82C0-3207E04B3C16}"/>
    <cellStyle name="Normal 8 2" xfId="155" xr:uid="{8C90F60A-B7F5-48AE-A918-641748E2D3A1}"/>
    <cellStyle name="Normal 9" xfId="120" xr:uid="{8380850D-1F57-4217-886A-92AC1DE1DCC2}"/>
    <cellStyle name="Normal 9 2" xfId="166" xr:uid="{9CDC6270-85E7-4F1A-8046-2159D08A7F9A}"/>
    <cellStyle name="Normal Table" xfId="149" xr:uid="{B261E386-0E17-4183-AC03-6D005396B963}"/>
    <cellStyle name="Note" xfId="17" builtinId="10" customBuiltin="1"/>
    <cellStyle name="Note 2" xfId="73" xr:uid="{4F6E9388-342F-4E99-94AC-0AE802A0B2F8}"/>
    <cellStyle name="Note 2 2" xfId="101" xr:uid="{5AEF1412-C790-423F-86B3-6F4D2787DD83}"/>
    <cellStyle name="Note 3" xfId="74" xr:uid="{49966A45-B5AB-4FB4-B613-B4F186FD2AF8}"/>
    <cellStyle name="Note 3 2" xfId="102" xr:uid="{0577E0EA-BEA8-4CDC-B926-540A46702016}"/>
    <cellStyle name="Output" xfId="12" builtinId="21" customBuiltin="1"/>
    <cellStyle name="Percent" xfId="1" builtinId="5"/>
    <cellStyle name="Percent 2" xfId="52" xr:uid="{43501276-0744-43EE-8471-236589A06A4A}"/>
    <cellStyle name="Percent 2 2" xfId="103" xr:uid="{54B2A1C5-A865-4160-8B5A-8AC35899F4A4}"/>
    <cellStyle name="Percent 2 2 2" xfId="164" xr:uid="{1E787F9E-1338-4290-9105-269BBCE1362A}"/>
    <cellStyle name="Percent 2 3" xfId="150" xr:uid="{86865B84-66FD-4F6B-B320-0E53A07F5ED1}"/>
    <cellStyle name="Percent 2 4" xfId="75" xr:uid="{5282F112-E716-4A8D-A1D7-0038A5E46C48}"/>
    <cellStyle name="Percent 3" xfId="53" xr:uid="{F952E3D8-4B23-4A27-9F98-F07B17E6FEBF}"/>
    <cellStyle name="Percent 3 2" xfId="115" xr:uid="{25F2319C-79D4-43F3-ACD2-E37EF1A8C720}"/>
    <cellStyle name="Percent 3 2 2" xfId="165" xr:uid="{6E81AFB0-AD73-4FC9-8E34-A80D4AA1AB6E}"/>
    <cellStyle name="Percent 3 3" xfId="84" xr:uid="{B0026EA1-AEEF-439C-B3E3-5E83725F4C14}"/>
    <cellStyle name="Percent 4" xfId="56" xr:uid="{EC016E9A-2B49-467D-8BF7-BA2C5B3BD7AF}"/>
    <cellStyle name="Percent 4 2" xfId="163" xr:uid="{1C957081-72CC-4393-BFFA-8563635D55BD}"/>
    <cellStyle name="Percent 5" xfId="114" xr:uid="{0666A358-ADFE-48D0-B918-2D22C47F7FE7}"/>
    <cellStyle name="percentage difference" xfId="151" xr:uid="{D18F53E8-BE3E-4187-8427-9FF42D93F52D}"/>
    <cellStyle name="Publication" xfId="152" xr:uid="{A2DD6F23-69F4-45FB-837F-073D26BD90E2}"/>
    <cellStyle name="Title" xfId="4" builtinId="15" customBuiltin="1"/>
    <cellStyle name="Total" xfId="19" builtinId="25" customBuiltin="1"/>
    <cellStyle name="Total 2" xfId="153" xr:uid="{B45438D6-1847-42B5-BCF2-378092A2288D}"/>
    <cellStyle name="Vírgula_Folha1" xfId="154" xr:uid="{F7FADFCD-7AD9-4BBC-A6BA-23C61DF91AD6}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GB" b="1"/>
              <a:t>Taxa MIMO Efectivo </a:t>
            </a:r>
            <a:r>
              <a:rPr lang="en-GB" b="1" i="1"/>
              <a:t>vs.</a:t>
            </a:r>
            <a:r>
              <a:rPr lang="en-GB" b="1"/>
              <a:t> Taxas do MMI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1992480669646036E-2"/>
          <c:y val="0.13609264116412001"/>
          <c:w val="0.902080600202111"/>
          <c:h val="0.68341664047177375"/>
        </c:manualLayout>
      </c:layout>
      <c:lineChart>
        <c:grouping val="standard"/>
        <c:varyColors val="0"/>
        <c:ser>
          <c:idx val="0"/>
          <c:order val="0"/>
          <c:tx>
            <c:strRef>
              <c:f>MMI!$B$195</c:f>
              <c:strCache>
                <c:ptCount val="1"/>
                <c:pt idx="0">
                  <c:v>MIMO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MMI!$A$196:$A$240</c15:sqref>
                  </c15:fullRef>
                </c:ext>
              </c:extLst>
              <c:f>MMI!$A$204:$A$240</c:f>
              <c:strCache>
                <c:ptCount val="37"/>
                <c:pt idx="0">
                  <c:v>Set.23</c:v>
                </c:pt>
                <c:pt idx="1">
                  <c:v>Out.23</c:v>
                </c:pt>
                <c:pt idx="2">
                  <c:v>Nov.23</c:v>
                </c:pt>
                <c:pt idx="3">
                  <c:v>Dez.23</c:v>
                </c:pt>
                <c:pt idx="4">
                  <c:v>Jan.24</c:v>
                </c:pt>
                <c:pt idx="5">
                  <c:v>Fev.24</c:v>
                </c:pt>
                <c:pt idx="6">
                  <c:v>Mar.24</c:v>
                </c:pt>
                <c:pt idx="7">
                  <c:v>Abr.24</c:v>
                </c:pt>
                <c:pt idx="8">
                  <c:v>Mai.24</c:v>
                </c:pt>
                <c:pt idx="9">
                  <c:v>Jun.24</c:v>
                </c:pt>
                <c:pt idx="10">
                  <c:v>Jul.24</c:v>
                </c:pt>
                <c:pt idx="11">
                  <c:v>Ago.24</c:v>
                </c:pt>
                <c:pt idx="12">
                  <c:v>Set.24</c:v>
                </c:pt>
                <c:pt idx="13">
                  <c:v>Out.24</c:v>
                </c:pt>
                <c:pt idx="14">
                  <c:v>Nov.24</c:v>
                </c:pt>
                <c:pt idx="15">
                  <c:v>Dez.24</c:v>
                </c:pt>
                <c:pt idx="16">
                  <c:v>Jan.25</c:v>
                </c:pt>
                <c:pt idx="17">
                  <c:v>Fev.25</c:v>
                </c:pt>
                <c:pt idx="18">
                  <c:v>Mar.25</c:v>
                </c:pt>
                <c:pt idx="19">
                  <c:v>Abr.25</c:v>
                </c:pt>
                <c:pt idx="20">
                  <c:v>Mai.25</c:v>
                </c:pt>
                <c:pt idx="21">
                  <c:v>Jun.25</c:v>
                </c:pt>
                <c:pt idx="22">
                  <c:v>Jul.25</c:v>
                </c:pt>
                <c:pt idx="23">
                  <c:v>Ago.25</c:v>
                </c:pt>
                <c:pt idx="24">
                  <c:v>Set.25</c:v>
                </c:pt>
                <c:pt idx="25">
                  <c:v>Out.25</c:v>
                </c:pt>
                <c:pt idx="26">
                  <c:v>Nov.25</c:v>
                </c:pt>
                <c:pt idx="27">
                  <c:v>Dez.25</c:v>
                </c:pt>
                <c:pt idx="28">
                  <c:v>Jan.26</c:v>
                </c:pt>
                <c:pt idx="29">
                  <c:v>Fev.26</c:v>
                </c:pt>
                <c:pt idx="30">
                  <c:v>Mar.26</c:v>
                </c:pt>
                <c:pt idx="31">
                  <c:v>Abr.26</c:v>
                </c:pt>
                <c:pt idx="32">
                  <c:v>Mai.26</c:v>
                </c:pt>
                <c:pt idx="33">
                  <c:v>Jun.26</c:v>
                </c:pt>
                <c:pt idx="34">
                  <c:v>Jul.26</c:v>
                </c:pt>
                <c:pt idx="35">
                  <c:v>Ago.26</c:v>
                </c:pt>
                <c:pt idx="36">
                  <c:v>Set.26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MMI!$B$196:$B$240</c15:sqref>
                  </c15:fullRef>
                </c:ext>
              </c:extLst>
              <c:f>MMI!$B$204:$B$240</c:f>
              <c:numCache>
                <c:formatCode>0.00%</c:formatCode>
                <c:ptCount val="37"/>
                <c:pt idx="0">
                  <c:v>0.17249999999999999</c:v>
                </c:pt>
                <c:pt idx="1">
                  <c:v>0.17249999999999999</c:v>
                </c:pt>
                <c:pt idx="2">
                  <c:v>0.17249999999999999</c:v>
                </c:pt>
                <c:pt idx="3">
                  <c:v>0.17249999999999999</c:v>
                </c:pt>
                <c:pt idx="4">
                  <c:v>0.17249999999999999</c:v>
                </c:pt>
                <c:pt idx="5">
                  <c:v>0.16500000000000001</c:v>
                </c:pt>
                <c:pt idx="6">
                  <c:v>0.1575</c:v>
                </c:pt>
                <c:pt idx="7">
                  <c:v>0.1575</c:v>
                </c:pt>
                <c:pt idx="8">
                  <c:v>0.1575</c:v>
                </c:pt>
                <c:pt idx="9">
                  <c:v>0.15</c:v>
                </c:pt>
                <c:pt idx="10">
                  <c:v>0.15</c:v>
                </c:pt>
                <c:pt idx="11">
                  <c:v>0.14249999999999999</c:v>
                </c:pt>
                <c:pt idx="12">
                  <c:v>0.14249999999999999</c:v>
                </c:pt>
                <c:pt idx="13">
                  <c:v>0.13500000000000001</c:v>
                </c:pt>
                <c:pt idx="14">
                  <c:v>0.1275</c:v>
                </c:pt>
                <c:pt idx="15">
                  <c:v>0.1275</c:v>
                </c:pt>
                <c:pt idx="16" formatCode="0.0%">
                  <c:v>0.1225</c:v>
                </c:pt>
                <c:pt idx="17" formatCode="0.0%">
                  <c:v>0.1225</c:v>
                </c:pt>
                <c:pt idx="18" formatCode="0.0%">
                  <c:v>0.11749999999999999</c:v>
                </c:pt>
                <c:pt idx="19">
                  <c:v>0.11749999999999999</c:v>
                </c:pt>
                <c:pt idx="20">
                  <c:v>0.11</c:v>
                </c:pt>
                <c:pt idx="21">
                  <c:v>0.11</c:v>
                </c:pt>
                <c:pt idx="22">
                  <c:v>0.10249999999999999</c:v>
                </c:pt>
                <c:pt idx="23">
                  <c:v>0.10249999999999999</c:v>
                </c:pt>
                <c:pt idx="24">
                  <c:v>9.7500000000000003E-2</c:v>
                </c:pt>
                <c:pt idx="25">
                  <c:v>9.7500000000000003E-2</c:v>
                </c:pt>
                <c:pt idx="26">
                  <c:v>9.5000000000000001E-2</c:v>
                </c:pt>
                <c:pt idx="27">
                  <c:v>9.5000000000000001E-2</c:v>
                </c:pt>
                <c:pt idx="28">
                  <c:v>9.2499999999999999E-2</c:v>
                </c:pt>
                <c:pt idx="29">
                  <c:v>9.2499999999999999E-2</c:v>
                </c:pt>
                <c:pt idx="30">
                  <c:v>9.2499999999999999E-2</c:v>
                </c:pt>
                <c:pt idx="31">
                  <c:v>9.2499999999999999E-2</c:v>
                </c:pt>
                <c:pt idx="32">
                  <c:v>9.2499999999999999E-2</c:v>
                </c:pt>
                <c:pt idx="33">
                  <c:v>9.2499999999999999E-2</c:v>
                </c:pt>
                <c:pt idx="34">
                  <c:v>9.2499999999999999E-2</c:v>
                </c:pt>
                <c:pt idx="35">
                  <c:v>9.2499999999999999E-2</c:v>
                </c:pt>
                <c:pt idx="36">
                  <c:v>9.2499999999999999E-2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0-8FED-4937-9BFA-ED801401A8ED}"/>
            </c:ext>
          </c:extLst>
        </c:ser>
        <c:ser>
          <c:idx val="3"/>
          <c:order val="3"/>
          <c:tx>
            <c:strRef>
              <c:f>MMI!$E$195</c:f>
              <c:strCache>
                <c:ptCount val="1"/>
                <c:pt idx="0">
                  <c:v>BT-91 dias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MMI!$A$196:$A$240</c15:sqref>
                  </c15:fullRef>
                </c:ext>
              </c:extLst>
              <c:f>MMI!$A$204:$A$240</c:f>
              <c:strCache>
                <c:ptCount val="37"/>
                <c:pt idx="0">
                  <c:v>Set.23</c:v>
                </c:pt>
                <c:pt idx="1">
                  <c:v>Out.23</c:v>
                </c:pt>
                <c:pt idx="2">
                  <c:v>Nov.23</c:v>
                </c:pt>
                <c:pt idx="3">
                  <c:v>Dez.23</c:v>
                </c:pt>
                <c:pt idx="4">
                  <c:v>Jan.24</c:v>
                </c:pt>
                <c:pt idx="5">
                  <c:v>Fev.24</c:v>
                </c:pt>
                <c:pt idx="6">
                  <c:v>Mar.24</c:v>
                </c:pt>
                <c:pt idx="7">
                  <c:v>Abr.24</c:v>
                </c:pt>
                <c:pt idx="8">
                  <c:v>Mai.24</c:v>
                </c:pt>
                <c:pt idx="9">
                  <c:v>Jun.24</c:v>
                </c:pt>
                <c:pt idx="10">
                  <c:v>Jul.24</c:v>
                </c:pt>
                <c:pt idx="11">
                  <c:v>Ago.24</c:v>
                </c:pt>
                <c:pt idx="12">
                  <c:v>Set.24</c:v>
                </c:pt>
                <c:pt idx="13">
                  <c:v>Out.24</c:v>
                </c:pt>
                <c:pt idx="14">
                  <c:v>Nov.24</c:v>
                </c:pt>
                <c:pt idx="15">
                  <c:v>Dez.24</c:v>
                </c:pt>
                <c:pt idx="16">
                  <c:v>Jan.25</c:v>
                </c:pt>
                <c:pt idx="17">
                  <c:v>Fev.25</c:v>
                </c:pt>
                <c:pt idx="18">
                  <c:v>Mar.25</c:v>
                </c:pt>
                <c:pt idx="19">
                  <c:v>Abr.25</c:v>
                </c:pt>
                <c:pt idx="20">
                  <c:v>Mai.25</c:v>
                </c:pt>
                <c:pt idx="21">
                  <c:v>Jun.25</c:v>
                </c:pt>
                <c:pt idx="22">
                  <c:v>Jul.25</c:v>
                </c:pt>
                <c:pt idx="23">
                  <c:v>Ago.25</c:v>
                </c:pt>
                <c:pt idx="24">
                  <c:v>Set.25</c:v>
                </c:pt>
                <c:pt idx="25">
                  <c:v>Out.25</c:v>
                </c:pt>
                <c:pt idx="26">
                  <c:v>Nov.25</c:v>
                </c:pt>
                <c:pt idx="27">
                  <c:v>Dez.25</c:v>
                </c:pt>
                <c:pt idx="28">
                  <c:v>Jan.26</c:v>
                </c:pt>
                <c:pt idx="29">
                  <c:v>Fev.26</c:v>
                </c:pt>
                <c:pt idx="30">
                  <c:v>Mar.26</c:v>
                </c:pt>
                <c:pt idx="31">
                  <c:v>Abr.26</c:v>
                </c:pt>
                <c:pt idx="32">
                  <c:v>Mai.26</c:v>
                </c:pt>
                <c:pt idx="33">
                  <c:v>Jun.26</c:v>
                </c:pt>
                <c:pt idx="34">
                  <c:v>Jul.26</c:v>
                </c:pt>
                <c:pt idx="35">
                  <c:v>Ago.26</c:v>
                </c:pt>
                <c:pt idx="36">
                  <c:v>Set.26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MMI!$E$196:$E$240</c15:sqref>
                  </c15:fullRef>
                </c:ext>
              </c:extLst>
              <c:f>MMI!$E$204:$E$240</c:f>
              <c:numCache>
                <c:formatCode>0.00%</c:formatCode>
                <c:ptCount val="37"/>
                <c:pt idx="0">
                  <c:v>0.17978992366412214</c:v>
                </c:pt>
                <c:pt idx="1">
                  <c:v>0.18121358520900321</c:v>
                </c:pt>
                <c:pt idx="2">
                  <c:v>0.18157860849821603</c:v>
                </c:pt>
                <c:pt idx="3">
                  <c:v>0.18249392586439622</c:v>
                </c:pt>
                <c:pt idx="4">
                  <c:v>0.18467184926378838</c:v>
                </c:pt>
                <c:pt idx="5">
                  <c:v>0.17717614475627769</c:v>
                </c:pt>
                <c:pt idx="6">
                  <c:v>0.17619469565217391</c:v>
                </c:pt>
                <c:pt idx="7">
                  <c:v>0.16956909231962761</c:v>
                </c:pt>
                <c:pt idx="8">
                  <c:v>0.16955393778954334</c:v>
                </c:pt>
                <c:pt idx="9">
                  <c:v>0.16247690659811481</c:v>
                </c:pt>
                <c:pt idx="10">
                  <c:v>0.1593</c:v>
                </c:pt>
                <c:pt idx="11">
                  <c:v>0.15190000000000001</c:v>
                </c:pt>
                <c:pt idx="12">
                  <c:v>0.14990000000000001</c:v>
                </c:pt>
                <c:pt idx="13">
                  <c:v>0.14205761103924106</c:v>
                </c:pt>
                <c:pt idx="14">
                  <c:v>0.14130000000000001</c:v>
                </c:pt>
                <c:pt idx="15">
                  <c:v>0.13769999999999999</c:v>
                </c:pt>
                <c:pt idx="16" formatCode="0.0%">
                  <c:v>0.13403304080737166</c:v>
                </c:pt>
                <c:pt idx="17" formatCode="0.0%">
                  <c:v>0.13150968773800456</c:v>
                </c:pt>
                <c:pt idx="18" formatCode="0.0%">
                  <c:v>0.13208430811666752</c:v>
                </c:pt>
                <c:pt idx="19">
                  <c:v>0.13</c:v>
                </c:pt>
                <c:pt idx="20">
                  <c:v>0.13019999999999998</c:v>
                </c:pt>
                <c:pt idx="21">
                  <c:v>0.1255</c:v>
                </c:pt>
                <c:pt idx="22">
                  <c:v>0.12520000000000001</c:v>
                </c:pt>
                <c:pt idx="23">
                  <c:v>0.1179</c:v>
                </c:pt>
                <c:pt idx="24">
                  <c:v>0.11799999999999999</c:v>
                </c:pt>
                <c:pt idx="25">
                  <c:v>0.11790330646827857</c:v>
                </c:pt>
                <c:pt idx="26">
                  <c:v>0.11816958826798922</c:v>
                </c:pt>
                <c:pt idx="27">
                  <c:v>0.11969892585883624</c:v>
                </c:pt>
                <c:pt idx="28">
                  <c:v>0.12034085650723</c:v>
                </c:pt>
                <c:pt idx="29">
                  <c:v>0.12034007605158964</c:v>
                </c:pt>
                <c:pt idx="30">
                  <c:v>0.12087068208556918</c:v>
                </c:pt>
                <c:pt idx="31">
                  <c:v>0.1215</c:v>
                </c:pt>
                <c:pt idx="32">
                  <c:v>0.1217</c:v>
                </c:pt>
                <c:pt idx="33">
                  <c:v>0.1222</c:v>
                </c:pt>
                <c:pt idx="34">
                  <c:v>0.1232</c:v>
                </c:pt>
                <c:pt idx="35">
                  <c:v>0.1221172516125125</c:v>
                </c:pt>
                <c:pt idx="36">
                  <c:v>0.12120235907723169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15D-438A-8DC5-F8321E5A41DA}"/>
            </c:ext>
          </c:extLst>
        </c:ser>
        <c:ser>
          <c:idx val="4"/>
          <c:order val="4"/>
          <c:tx>
            <c:strRef>
              <c:f>MMI!$F$195</c:f>
              <c:strCache>
                <c:ptCount val="1"/>
                <c:pt idx="0">
                  <c:v>BT- 182 dias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MMI!$A$196:$A$240</c15:sqref>
                  </c15:fullRef>
                </c:ext>
              </c:extLst>
              <c:f>MMI!$A$204:$A$240</c:f>
              <c:strCache>
                <c:ptCount val="37"/>
                <c:pt idx="0">
                  <c:v>Set.23</c:v>
                </c:pt>
                <c:pt idx="1">
                  <c:v>Out.23</c:v>
                </c:pt>
                <c:pt idx="2">
                  <c:v>Nov.23</c:v>
                </c:pt>
                <c:pt idx="3">
                  <c:v>Dez.23</c:v>
                </c:pt>
                <c:pt idx="4">
                  <c:v>Jan.24</c:v>
                </c:pt>
                <c:pt idx="5">
                  <c:v>Fev.24</c:v>
                </c:pt>
                <c:pt idx="6">
                  <c:v>Mar.24</c:v>
                </c:pt>
                <c:pt idx="7">
                  <c:v>Abr.24</c:v>
                </c:pt>
                <c:pt idx="8">
                  <c:v>Mai.24</c:v>
                </c:pt>
                <c:pt idx="9">
                  <c:v>Jun.24</c:v>
                </c:pt>
                <c:pt idx="10">
                  <c:v>Jul.24</c:v>
                </c:pt>
                <c:pt idx="11">
                  <c:v>Ago.24</c:v>
                </c:pt>
                <c:pt idx="12">
                  <c:v>Set.24</c:v>
                </c:pt>
                <c:pt idx="13">
                  <c:v>Out.24</c:v>
                </c:pt>
                <c:pt idx="14">
                  <c:v>Nov.24</c:v>
                </c:pt>
                <c:pt idx="15">
                  <c:v>Dez.24</c:v>
                </c:pt>
                <c:pt idx="16">
                  <c:v>Jan.25</c:v>
                </c:pt>
                <c:pt idx="17">
                  <c:v>Fev.25</c:v>
                </c:pt>
                <c:pt idx="18">
                  <c:v>Mar.25</c:v>
                </c:pt>
                <c:pt idx="19">
                  <c:v>Abr.25</c:v>
                </c:pt>
                <c:pt idx="20">
                  <c:v>Mai.25</c:v>
                </c:pt>
                <c:pt idx="21">
                  <c:v>Jun.25</c:v>
                </c:pt>
                <c:pt idx="22">
                  <c:v>Jul.25</c:v>
                </c:pt>
                <c:pt idx="23">
                  <c:v>Ago.25</c:v>
                </c:pt>
                <c:pt idx="24">
                  <c:v>Set.25</c:v>
                </c:pt>
                <c:pt idx="25">
                  <c:v>Out.25</c:v>
                </c:pt>
                <c:pt idx="26">
                  <c:v>Nov.25</c:v>
                </c:pt>
                <c:pt idx="27">
                  <c:v>Dez.25</c:v>
                </c:pt>
                <c:pt idx="28">
                  <c:v>Jan.26</c:v>
                </c:pt>
                <c:pt idx="29">
                  <c:v>Fev.26</c:v>
                </c:pt>
                <c:pt idx="30">
                  <c:v>Mar.26</c:v>
                </c:pt>
                <c:pt idx="31">
                  <c:v>Abr.26</c:v>
                </c:pt>
                <c:pt idx="32">
                  <c:v>Mai.26</c:v>
                </c:pt>
                <c:pt idx="33">
                  <c:v>Jun.26</c:v>
                </c:pt>
                <c:pt idx="34">
                  <c:v>Jul.26</c:v>
                </c:pt>
                <c:pt idx="35">
                  <c:v>Ago.26</c:v>
                </c:pt>
                <c:pt idx="36">
                  <c:v>Set.26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MMI!$F$196:$F$240</c15:sqref>
                  </c15:fullRef>
                </c:ext>
              </c:extLst>
              <c:f>MMI!$F$204:$F$240</c:f>
              <c:numCache>
                <c:formatCode>0.00%</c:formatCode>
                <c:ptCount val="37"/>
                <c:pt idx="0">
                  <c:v>0.1797829175756426</c:v>
                </c:pt>
                <c:pt idx="1">
                  <c:v>0.18128257399401396</c:v>
                </c:pt>
                <c:pt idx="2">
                  <c:v>0.18217722452743199</c:v>
                </c:pt>
                <c:pt idx="3">
                  <c:v>0.18354359622901817</c:v>
                </c:pt>
                <c:pt idx="4">
                  <c:v>0.1866895198037154</c:v>
                </c:pt>
                <c:pt idx="5">
                  <c:v>0.18098432835820899</c:v>
                </c:pt>
                <c:pt idx="6">
                  <c:v>0.18063933624082545</c:v>
                </c:pt>
                <c:pt idx="7">
                  <c:v>0.17493682031984947</c:v>
                </c:pt>
                <c:pt idx="8">
                  <c:v>0.17104354609929079</c:v>
                </c:pt>
                <c:pt idx="9">
                  <c:v>0.16479501704694466</c:v>
                </c:pt>
                <c:pt idx="10">
                  <c:v>0.16219999999999998</c:v>
                </c:pt>
                <c:pt idx="11">
                  <c:v>0.15289999999999998</c:v>
                </c:pt>
                <c:pt idx="12">
                  <c:v>0.1522</c:v>
                </c:pt>
                <c:pt idx="13">
                  <c:v>0.14425806377609543</c:v>
                </c:pt>
                <c:pt idx="14">
                  <c:v>0.1439</c:v>
                </c:pt>
                <c:pt idx="15">
                  <c:v>0.13639999999999999</c:v>
                </c:pt>
                <c:pt idx="16" formatCode="0.0%">
                  <c:v>0.13322474547023297</c:v>
                </c:pt>
                <c:pt idx="17" formatCode="0.0%">
                  <c:v>0.131350538220466</c:v>
                </c:pt>
                <c:pt idx="18" formatCode="0.0%">
                  <c:v>0.13229475051975051</c:v>
                </c:pt>
                <c:pt idx="19">
                  <c:v>0.13100000000000001</c:v>
                </c:pt>
                <c:pt idx="20">
                  <c:v>0.1326</c:v>
                </c:pt>
                <c:pt idx="21">
                  <c:v>0.1285</c:v>
                </c:pt>
                <c:pt idx="22">
                  <c:v>0.1288</c:v>
                </c:pt>
                <c:pt idx="23">
                  <c:v>0.1222</c:v>
                </c:pt>
                <c:pt idx="24">
                  <c:v>0.1222</c:v>
                </c:pt>
                <c:pt idx="25">
                  <c:v>0.11991622509755598</c:v>
                </c:pt>
                <c:pt idx="26">
                  <c:v>0.12098194517659461</c:v>
                </c:pt>
                <c:pt idx="27">
                  <c:v>0.121</c:v>
                </c:pt>
                <c:pt idx="28">
                  <c:v>0.121</c:v>
                </c:pt>
                <c:pt idx="29">
                  <c:v>0.12111493888637392</c:v>
                </c:pt>
                <c:pt idx="30">
                  <c:v>0.1215361913565981</c:v>
                </c:pt>
                <c:pt idx="31">
                  <c:v>0.12189999999999999</c:v>
                </c:pt>
                <c:pt idx="32">
                  <c:v>0.12210000000000001</c:v>
                </c:pt>
                <c:pt idx="33">
                  <c:v>0.12230000000000001</c:v>
                </c:pt>
                <c:pt idx="34">
                  <c:v>0.1229941616766467</c:v>
                </c:pt>
                <c:pt idx="35">
                  <c:v>0.12229064672424689</c:v>
                </c:pt>
                <c:pt idx="36">
                  <c:v>0.12166544776119403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15D-438A-8DC5-F8321E5A41DA}"/>
            </c:ext>
          </c:extLst>
        </c:ser>
        <c:ser>
          <c:idx val="5"/>
          <c:order val="5"/>
          <c:tx>
            <c:strRef>
              <c:f>MMI!$G$195</c:f>
              <c:strCache>
                <c:ptCount val="1"/>
                <c:pt idx="0">
                  <c:v>BT-364 dias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MMI!$A$196:$A$240</c15:sqref>
                  </c15:fullRef>
                </c:ext>
              </c:extLst>
              <c:f>MMI!$A$204:$A$240</c:f>
              <c:strCache>
                <c:ptCount val="37"/>
                <c:pt idx="0">
                  <c:v>Set.23</c:v>
                </c:pt>
                <c:pt idx="1">
                  <c:v>Out.23</c:v>
                </c:pt>
                <c:pt idx="2">
                  <c:v>Nov.23</c:v>
                </c:pt>
                <c:pt idx="3">
                  <c:v>Dez.23</c:v>
                </c:pt>
                <c:pt idx="4">
                  <c:v>Jan.24</c:v>
                </c:pt>
                <c:pt idx="5">
                  <c:v>Fev.24</c:v>
                </c:pt>
                <c:pt idx="6">
                  <c:v>Mar.24</c:v>
                </c:pt>
                <c:pt idx="7">
                  <c:v>Abr.24</c:v>
                </c:pt>
                <c:pt idx="8">
                  <c:v>Mai.24</c:v>
                </c:pt>
                <c:pt idx="9">
                  <c:v>Jun.24</c:v>
                </c:pt>
                <c:pt idx="10">
                  <c:v>Jul.24</c:v>
                </c:pt>
                <c:pt idx="11">
                  <c:v>Ago.24</c:v>
                </c:pt>
                <c:pt idx="12">
                  <c:v>Set.24</c:v>
                </c:pt>
                <c:pt idx="13">
                  <c:v>Out.24</c:v>
                </c:pt>
                <c:pt idx="14">
                  <c:v>Nov.24</c:v>
                </c:pt>
                <c:pt idx="15">
                  <c:v>Dez.24</c:v>
                </c:pt>
                <c:pt idx="16">
                  <c:v>Jan.25</c:v>
                </c:pt>
                <c:pt idx="17">
                  <c:v>Fev.25</c:v>
                </c:pt>
                <c:pt idx="18">
                  <c:v>Mar.25</c:v>
                </c:pt>
                <c:pt idx="19">
                  <c:v>Abr.25</c:v>
                </c:pt>
                <c:pt idx="20">
                  <c:v>Mai.25</c:v>
                </c:pt>
                <c:pt idx="21">
                  <c:v>Jun.25</c:v>
                </c:pt>
                <c:pt idx="22">
                  <c:v>Jul.25</c:v>
                </c:pt>
                <c:pt idx="23">
                  <c:v>Ago.25</c:v>
                </c:pt>
                <c:pt idx="24">
                  <c:v>Set.25</c:v>
                </c:pt>
                <c:pt idx="25">
                  <c:v>Out.25</c:v>
                </c:pt>
                <c:pt idx="26">
                  <c:v>Nov.25</c:v>
                </c:pt>
                <c:pt idx="27">
                  <c:v>Dez.25</c:v>
                </c:pt>
                <c:pt idx="28">
                  <c:v>Jan.26</c:v>
                </c:pt>
                <c:pt idx="29">
                  <c:v>Fev.26</c:v>
                </c:pt>
                <c:pt idx="30">
                  <c:v>Mar.26</c:v>
                </c:pt>
                <c:pt idx="31">
                  <c:v>Abr.26</c:v>
                </c:pt>
                <c:pt idx="32">
                  <c:v>Mai.26</c:v>
                </c:pt>
                <c:pt idx="33">
                  <c:v>Jun.26</c:v>
                </c:pt>
                <c:pt idx="34">
                  <c:v>Jul.26</c:v>
                </c:pt>
                <c:pt idx="35">
                  <c:v>Ago.26</c:v>
                </c:pt>
                <c:pt idx="36">
                  <c:v>Set.26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MMI!$G$196:$G$240</c15:sqref>
                  </c15:fullRef>
                </c:ext>
              </c:extLst>
              <c:f>MMI!$G$204:$G$240</c:f>
              <c:numCache>
                <c:formatCode>0.00%</c:formatCode>
                <c:ptCount val="37"/>
                <c:pt idx="0">
                  <c:v>0.17970415976229931</c:v>
                </c:pt>
                <c:pt idx="1">
                  <c:v>0.18195898605830166</c:v>
                </c:pt>
                <c:pt idx="2">
                  <c:v>0.18253708019191228</c:v>
                </c:pt>
                <c:pt idx="3">
                  <c:v>0.18501832760595646</c:v>
                </c:pt>
                <c:pt idx="4">
                  <c:v>0.189940673030254</c:v>
                </c:pt>
                <c:pt idx="5">
                  <c:v>0.18360424819319582</c:v>
                </c:pt>
                <c:pt idx="6">
                  <c:v>0.18305534808539101</c:v>
                </c:pt>
                <c:pt idx="7">
                  <c:v>0.17741097265489789</c:v>
                </c:pt>
                <c:pt idx="8">
                  <c:v>0.17716043328748279</c:v>
                </c:pt>
                <c:pt idx="9">
                  <c:v>0.17000345734686209</c:v>
                </c:pt>
                <c:pt idx="10">
                  <c:v>0.16420000000000001</c:v>
                </c:pt>
                <c:pt idx="11">
                  <c:v>0.151</c:v>
                </c:pt>
                <c:pt idx="12">
                  <c:v>0.15029999999999999</c:v>
                </c:pt>
                <c:pt idx="13">
                  <c:v>0.14434002074688795</c:v>
                </c:pt>
                <c:pt idx="14">
                  <c:v>0.14419999999999999</c:v>
                </c:pt>
                <c:pt idx="15">
                  <c:v>0.13780000000000001</c:v>
                </c:pt>
                <c:pt idx="16" formatCode="0.0%">
                  <c:v>0.1359574294503143</c:v>
                </c:pt>
                <c:pt idx="17" formatCode="0.0%">
                  <c:v>0.13251330876330877</c:v>
                </c:pt>
                <c:pt idx="18" formatCode="0.0%">
                  <c:v>0.13382659332984109</c:v>
                </c:pt>
                <c:pt idx="19">
                  <c:v>0.13189999999999999</c:v>
                </c:pt>
                <c:pt idx="20">
                  <c:v>0.13159999999999999</c:v>
                </c:pt>
                <c:pt idx="21">
                  <c:v>0.129</c:v>
                </c:pt>
                <c:pt idx="22">
                  <c:v>0.12989999999999999</c:v>
                </c:pt>
                <c:pt idx="23">
                  <c:v>0.12230000000000001</c:v>
                </c:pt>
                <c:pt idx="24">
                  <c:v>0.124</c:v>
                </c:pt>
                <c:pt idx="25">
                  <c:v>0.1243792518184967</c:v>
                </c:pt>
                <c:pt idx="26">
                  <c:v>0.12459999999999999</c:v>
                </c:pt>
                <c:pt idx="27">
                  <c:v>0.12179999999999999</c:v>
                </c:pt>
                <c:pt idx="28">
                  <c:v>0.12208897700237907</c:v>
                </c:pt>
                <c:pt idx="29">
                  <c:v>0.1222023123218245</c:v>
                </c:pt>
                <c:pt idx="30">
                  <c:v>0.12249545732328376</c:v>
                </c:pt>
                <c:pt idx="31">
                  <c:v>0.1225</c:v>
                </c:pt>
                <c:pt idx="32">
                  <c:v>0.1226</c:v>
                </c:pt>
                <c:pt idx="33">
                  <c:v>0.1226</c:v>
                </c:pt>
                <c:pt idx="34">
                  <c:v>0.12262403100775193</c:v>
                </c:pt>
                <c:pt idx="35">
                  <c:v>0.12230000000000001</c:v>
                </c:pt>
                <c:pt idx="36">
                  <c:v>0.12091381909547738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15D-438A-8DC5-F8321E5A41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26941439"/>
        <c:axId val="926954335"/>
        <c:extLst>
          <c:ext xmlns:c15="http://schemas.microsoft.com/office/drawing/2012/chart" uri="{02D57815-91ED-43cb-92C2-25804820EDAC}">
            <c15:filteredLine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MMI!$C$195</c15:sqref>
                        </c15:formulaRef>
                      </c:ext>
                    </c:extLst>
                    <c:strCache>
                      <c:ptCount val="1"/>
                      <c:pt idx="0">
                        <c:v>FPD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ullRef>
                          <c15:sqref>MMI!$A$196:$A$240</c15:sqref>
                        </c15:fullRef>
                        <c15:formulaRef>
                          <c15:sqref>MMI!$A$204:$A$240</c15:sqref>
                        </c15:formulaRef>
                      </c:ext>
                    </c:extLst>
                    <c:strCache>
                      <c:ptCount val="37"/>
                      <c:pt idx="0">
                        <c:v>Set.23</c:v>
                      </c:pt>
                      <c:pt idx="1">
                        <c:v>Out.23</c:v>
                      </c:pt>
                      <c:pt idx="2">
                        <c:v>Nov.23</c:v>
                      </c:pt>
                      <c:pt idx="3">
                        <c:v>Dez.23</c:v>
                      </c:pt>
                      <c:pt idx="4">
                        <c:v>Jan.24</c:v>
                      </c:pt>
                      <c:pt idx="5">
                        <c:v>Fev.24</c:v>
                      </c:pt>
                      <c:pt idx="6">
                        <c:v>Mar.24</c:v>
                      </c:pt>
                      <c:pt idx="7">
                        <c:v>Abr.24</c:v>
                      </c:pt>
                      <c:pt idx="8">
                        <c:v>Mai.24</c:v>
                      </c:pt>
                      <c:pt idx="9">
                        <c:v>Jun.24</c:v>
                      </c:pt>
                      <c:pt idx="10">
                        <c:v>Jul.24</c:v>
                      </c:pt>
                      <c:pt idx="11">
                        <c:v>Ago.24</c:v>
                      </c:pt>
                      <c:pt idx="12">
                        <c:v>Set.24</c:v>
                      </c:pt>
                      <c:pt idx="13">
                        <c:v>Out.24</c:v>
                      </c:pt>
                      <c:pt idx="14">
                        <c:v>Nov.24</c:v>
                      </c:pt>
                      <c:pt idx="15">
                        <c:v>Dez.24</c:v>
                      </c:pt>
                      <c:pt idx="16">
                        <c:v>Jan.25</c:v>
                      </c:pt>
                      <c:pt idx="17">
                        <c:v>Fev.25</c:v>
                      </c:pt>
                      <c:pt idx="18">
                        <c:v>Mar.25</c:v>
                      </c:pt>
                      <c:pt idx="19">
                        <c:v>Abr.25</c:v>
                      </c:pt>
                      <c:pt idx="20">
                        <c:v>Mai.25</c:v>
                      </c:pt>
                      <c:pt idx="21">
                        <c:v>Jun.25</c:v>
                      </c:pt>
                      <c:pt idx="22">
                        <c:v>Jul.25</c:v>
                      </c:pt>
                      <c:pt idx="23">
                        <c:v>Ago.25</c:v>
                      </c:pt>
                      <c:pt idx="24">
                        <c:v>Set.25</c:v>
                      </c:pt>
                      <c:pt idx="25">
                        <c:v>Out.25</c:v>
                      </c:pt>
                      <c:pt idx="26">
                        <c:v>Nov.25</c:v>
                      </c:pt>
                      <c:pt idx="27">
                        <c:v>Dez.25</c:v>
                      </c:pt>
                      <c:pt idx="28">
                        <c:v>Jan.26</c:v>
                      </c:pt>
                      <c:pt idx="29">
                        <c:v>Fev.26</c:v>
                      </c:pt>
                      <c:pt idx="30">
                        <c:v>Mar.26</c:v>
                      </c:pt>
                      <c:pt idx="31">
                        <c:v>Abr.26</c:v>
                      </c:pt>
                      <c:pt idx="32">
                        <c:v>Mai.26</c:v>
                      </c:pt>
                      <c:pt idx="33">
                        <c:v>Jun.26</c:v>
                      </c:pt>
                      <c:pt idx="34">
                        <c:v>Jul.26</c:v>
                      </c:pt>
                      <c:pt idx="35">
                        <c:v>Ago.26</c:v>
                      </c:pt>
                      <c:pt idx="36">
                        <c:v>Set.26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MMI!$C$196:$C$240</c15:sqref>
                        </c15:fullRef>
                        <c15:formulaRef>
                          <c15:sqref>MMI!$C$204:$C$240</c15:sqref>
                        </c15:formulaRef>
                      </c:ext>
                    </c:extLst>
                    <c:numCache>
                      <c:formatCode>0.00%</c:formatCode>
                      <c:ptCount val="37"/>
                      <c:pt idx="0">
                        <c:v>0.14249999999999999</c:v>
                      </c:pt>
                      <c:pt idx="1">
                        <c:v>0.14249999999999999</c:v>
                      </c:pt>
                      <c:pt idx="2">
                        <c:v>0.14249999999999999</c:v>
                      </c:pt>
                      <c:pt idx="3">
                        <c:v>0.14249999999999999</c:v>
                      </c:pt>
                      <c:pt idx="4">
                        <c:v>0.14249999999999999</c:v>
                      </c:pt>
                      <c:pt idx="5">
                        <c:v>0.13500000000000001</c:v>
                      </c:pt>
                      <c:pt idx="6">
                        <c:v>0.1275</c:v>
                      </c:pt>
                      <c:pt idx="7">
                        <c:v>0.1275</c:v>
                      </c:pt>
                      <c:pt idx="8">
                        <c:v>0.1275</c:v>
                      </c:pt>
                      <c:pt idx="9">
                        <c:v>0.12</c:v>
                      </c:pt>
                      <c:pt idx="10">
                        <c:v>0.12</c:v>
                      </c:pt>
                      <c:pt idx="11">
                        <c:v>0.1225</c:v>
                      </c:pt>
                      <c:pt idx="12">
                        <c:v>0.1225</c:v>
                      </c:pt>
                      <c:pt idx="13">
                        <c:v>0.105</c:v>
                      </c:pt>
                      <c:pt idx="14">
                        <c:v>9.7500000000000003E-2</c:v>
                      </c:pt>
                      <c:pt idx="15">
                        <c:v>9.7500000000000003E-2</c:v>
                      </c:pt>
                      <c:pt idx="16" formatCode="0.0%">
                        <c:v>9.2499999999999999E-2</c:v>
                      </c:pt>
                      <c:pt idx="17" formatCode="0.0%">
                        <c:v>9.2499999999999999E-2</c:v>
                      </c:pt>
                      <c:pt idx="18" formatCode="0.0%">
                        <c:v>8.7499999999999994E-2</c:v>
                      </c:pt>
                      <c:pt idx="19">
                        <c:v>8.7499999999999994E-2</c:v>
                      </c:pt>
                      <c:pt idx="20">
                        <c:v>0.08</c:v>
                      </c:pt>
                      <c:pt idx="21">
                        <c:v>0.08</c:v>
                      </c:pt>
                      <c:pt idx="22">
                        <c:v>7.2499999999999995E-2</c:v>
                      </c:pt>
                      <c:pt idx="23">
                        <c:v>7.2499999999999995E-2</c:v>
                      </c:pt>
                      <c:pt idx="24">
                        <c:v>6.7500000000000004E-2</c:v>
                      </c:pt>
                      <c:pt idx="25">
                        <c:v>6.7500000000000004E-2</c:v>
                      </c:pt>
                      <c:pt idx="26">
                        <c:v>6.5000000000000002E-2</c:v>
                      </c:pt>
                      <c:pt idx="27">
                        <c:v>6.5000000000000002E-2</c:v>
                      </c:pt>
                      <c:pt idx="28">
                        <c:v>6.25E-2</c:v>
                      </c:pt>
                      <c:pt idx="29">
                        <c:v>6.25E-2</c:v>
                      </c:pt>
                      <c:pt idx="30">
                        <c:v>6.25E-2</c:v>
                      </c:pt>
                      <c:pt idx="31">
                        <c:v>6.25E-2</c:v>
                      </c:pt>
                      <c:pt idx="32">
                        <c:v>6.25E-2</c:v>
                      </c:pt>
                      <c:pt idx="33">
                        <c:v>6.25E-2</c:v>
                      </c:pt>
                      <c:pt idx="34">
                        <c:v>6.25E-2</c:v>
                      </c:pt>
                      <c:pt idx="35">
                        <c:v>6.25E-2</c:v>
                      </c:pt>
                      <c:pt idx="36">
                        <c:v>6.25E-2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F15D-438A-8DC5-F8321E5A41DA}"/>
                  </c:ext>
                </c:extLst>
              </c15:ser>
            </c15:filteredLineSeries>
            <c15:filteredLine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MMI!$D$195</c15:sqref>
                        </c15:formulaRef>
                      </c:ext>
                    </c:extLst>
                    <c:strCache>
                      <c:ptCount val="1"/>
                      <c:pt idx="0">
                        <c:v>FPC</c:v>
                      </c:pt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MMI!$A$196:$A$240</c15:sqref>
                        </c15:fullRef>
                        <c15:formulaRef>
                          <c15:sqref>MMI!$A$204:$A$240</c15:sqref>
                        </c15:formulaRef>
                      </c:ext>
                    </c:extLst>
                    <c:strCache>
                      <c:ptCount val="37"/>
                      <c:pt idx="0">
                        <c:v>Set.23</c:v>
                      </c:pt>
                      <c:pt idx="1">
                        <c:v>Out.23</c:v>
                      </c:pt>
                      <c:pt idx="2">
                        <c:v>Nov.23</c:v>
                      </c:pt>
                      <c:pt idx="3">
                        <c:v>Dez.23</c:v>
                      </c:pt>
                      <c:pt idx="4">
                        <c:v>Jan.24</c:v>
                      </c:pt>
                      <c:pt idx="5">
                        <c:v>Fev.24</c:v>
                      </c:pt>
                      <c:pt idx="6">
                        <c:v>Mar.24</c:v>
                      </c:pt>
                      <c:pt idx="7">
                        <c:v>Abr.24</c:v>
                      </c:pt>
                      <c:pt idx="8">
                        <c:v>Mai.24</c:v>
                      </c:pt>
                      <c:pt idx="9">
                        <c:v>Jun.24</c:v>
                      </c:pt>
                      <c:pt idx="10">
                        <c:v>Jul.24</c:v>
                      </c:pt>
                      <c:pt idx="11">
                        <c:v>Ago.24</c:v>
                      </c:pt>
                      <c:pt idx="12">
                        <c:v>Set.24</c:v>
                      </c:pt>
                      <c:pt idx="13">
                        <c:v>Out.24</c:v>
                      </c:pt>
                      <c:pt idx="14">
                        <c:v>Nov.24</c:v>
                      </c:pt>
                      <c:pt idx="15">
                        <c:v>Dez.24</c:v>
                      </c:pt>
                      <c:pt idx="16">
                        <c:v>Jan.25</c:v>
                      </c:pt>
                      <c:pt idx="17">
                        <c:v>Fev.25</c:v>
                      </c:pt>
                      <c:pt idx="18">
                        <c:v>Mar.25</c:v>
                      </c:pt>
                      <c:pt idx="19">
                        <c:v>Abr.25</c:v>
                      </c:pt>
                      <c:pt idx="20">
                        <c:v>Mai.25</c:v>
                      </c:pt>
                      <c:pt idx="21">
                        <c:v>Jun.25</c:v>
                      </c:pt>
                      <c:pt idx="22">
                        <c:v>Jul.25</c:v>
                      </c:pt>
                      <c:pt idx="23">
                        <c:v>Ago.25</c:v>
                      </c:pt>
                      <c:pt idx="24">
                        <c:v>Set.25</c:v>
                      </c:pt>
                      <c:pt idx="25">
                        <c:v>Out.25</c:v>
                      </c:pt>
                      <c:pt idx="26">
                        <c:v>Nov.25</c:v>
                      </c:pt>
                      <c:pt idx="27">
                        <c:v>Dez.25</c:v>
                      </c:pt>
                      <c:pt idx="28">
                        <c:v>Jan.26</c:v>
                      </c:pt>
                      <c:pt idx="29">
                        <c:v>Fev.26</c:v>
                      </c:pt>
                      <c:pt idx="30">
                        <c:v>Mar.26</c:v>
                      </c:pt>
                      <c:pt idx="31">
                        <c:v>Abr.26</c:v>
                      </c:pt>
                      <c:pt idx="32">
                        <c:v>Mai.26</c:v>
                      </c:pt>
                      <c:pt idx="33">
                        <c:v>Jun.26</c:v>
                      </c:pt>
                      <c:pt idx="34">
                        <c:v>Jul.26</c:v>
                      </c:pt>
                      <c:pt idx="35">
                        <c:v>Ago.26</c:v>
                      </c:pt>
                      <c:pt idx="36">
                        <c:v>Set.26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MMI!$D$196:$D$240</c15:sqref>
                        </c15:fullRef>
                        <c15:formulaRef>
                          <c15:sqref>MMI!$D$204:$D$240</c15:sqref>
                        </c15:formulaRef>
                      </c:ext>
                    </c:extLst>
                    <c:numCache>
                      <c:formatCode>0.00%</c:formatCode>
                      <c:ptCount val="37"/>
                      <c:pt idx="0">
                        <c:v>0.20250000000000001</c:v>
                      </c:pt>
                      <c:pt idx="1">
                        <c:v>0.20250000000000001</c:v>
                      </c:pt>
                      <c:pt idx="2">
                        <c:v>0.20250000000000001</c:v>
                      </c:pt>
                      <c:pt idx="3">
                        <c:v>0.20250000000000001</c:v>
                      </c:pt>
                      <c:pt idx="4">
                        <c:v>0.20250000000000001</c:v>
                      </c:pt>
                      <c:pt idx="5">
                        <c:v>0.19500000000000001</c:v>
                      </c:pt>
                      <c:pt idx="6">
                        <c:v>0.1875</c:v>
                      </c:pt>
                      <c:pt idx="7">
                        <c:v>0.1875</c:v>
                      </c:pt>
                      <c:pt idx="8">
                        <c:v>0.1875</c:v>
                      </c:pt>
                      <c:pt idx="9">
                        <c:v>0.18</c:v>
                      </c:pt>
                      <c:pt idx="10">
                        <c:v>0.18</c:v>
                      </c:pt>
                      <c:pt idx="11">
                        <c:v>0.1825</c:v>
                      </c:pt>
                      <c:pt idx="12">
                        <c:v>0.1825</c:v>
                      </c:pt>
                      <c:pt idx="13">
                        <c:v>0.16500000000000001</c:v>
                      </c:pt>
                      <c:pt idx="14">
                        <c:v>0.1575</c:v>
                      </c:pt>
                      <c:pt idx="15">
                        <c:v>0.1575</c:v>
                      </c:pt>
                      <c:pt idx="16" formatCode="0.0%">
                        <c:v>0.1525</c:v>
                      </c:pt>
                      <c:pt idx="17" formatCode="0.0%">
                        <c:v>0.1525</c:v>
                      </c:pt>
                      <c:pt idx="18" formatCode="0.0%">
                        <c:v>0.14749999999999999</c:v>
                      </c:pt>
                      <c:pt idx="19">
                        <c:v>0.14749999999999999</c:v>
                      </c:pt>
                      <c:pt idx="20">
                        <c:v>0.14000000000000001</c:v>
                      </c:pt>
                      <c:pt idx="21">
                        <c:v>0.14000000000000001</c:v>
                      </c:pt>
                      <c:pt idx="22">
                        <c:v>0.13250000000000001</c:v>
                      </c:pt>
                      <c:pt idx="23">
                        <c:v>0.13250000000000001</c:v>
                      </c:pt>
                      <c:pt idx="24">
                        <c:v>0.1275</c:v>
                      </c:pt>
                      <c:pt idx="25">
                        <c:v>0.1275</c:v>
                      </c:pt>
                      <c:pt idx="26">
                        <c:v>0.125</c:v>
                      </c:pt>
                      <c:pt idx="27">
                        <c:v>0.125</c:v>
                      </c:pt>
                      <c:pt idx="28">
                        <c:v>0.1225</c:v>
                      </c:pt>
                      <c:pt idx="29">
                        <c:v>0.1225</c:v>
                      </c:pt>
                      <c:pt idx="30">
                        <c:v>0.1225</c:v>
                      </c:pt>
                      <c:pt idx="31">
                        <c:v>0.1225</c:v>
                      </c:pt>
                      <c:pt idx="32">
                        <c:v>0.1225</c:v>
                      </c:pt>
                      <c:pt idx="33">
                        <c:v>0.1225</c:v>
                      </c:pt>
                      <c:pt idx="34">
                        <c:v>0.1225</c:v>
                      </c:pt>
                      <c:pt idx="35">
                        <c:v>0.1225</c:v>
                      </c:pt>
                      <c:pt idx="36">
                        <c:v>0.1225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F15D-438A-8DC5-F8321E5A41DA}"/>
                  </c:ext>
                </c:extLst>
              </c15:ser>
            </c15:filteredLineSeries>
          </c:ext>
        </c:extLst>
      </c:lineChart>
      <c:catAx>
        <c:axId val="9269414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926954335"/>
        <c:crosses val="autoZero"/>
        <c:auto val="1"/>
        <c:lblAlgn val="ctr"/>
        <c:lblOffset val="100"/>
        <c:tickMarkSkip val="2"/>
        <c:noMultiLvlLbl val="0"/>
      </c:catAx>
      <c:valAx>
        <c:axId val="926954335"/>
        <c:scaling>
          <c:orientation val="minMax"/>
          <c:min val="9.0000000000000024E-2"/>
        </c:scaling>
        <c:delete val="0"/>
        <c:axPos val="l"/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926941439"/>
        <c:crosses val="autoZero"/>
        <c:crossBetween val="between"/>
        <c:minorUnit val="4.0000000000000013E-4"/>
      </c:valAx>
      <c:spPr>
        <a:noFill/>
        <a:ln>
          <a:solidFill>
            <a:sysClr val="windowText" lastClr="000000"/>
          </a:solidFill>
        </a:ln>
        <a:effectLst/>
      </c:spPr>
    </c:plotArea>
    <c:legend>
      <c:legendPos val="b"/>
      <c:layout>
        <c:manualLayout>
          <c:xMode val="edge"/>
          <c:yMode val="edge"/>
          <c:x val="0.12686105897639499"/>
          <c:y val="0.91664922097337043"/>
          <c:w val="0.67033539666498232"/>
          <c:h val="4.24789455253746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6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Taxa</a:t>
            </a:r>
            <a:r>
              <a:rPr lang="en-GB" sz="1600" b="1" baseline="0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 de Câmbio de Referência </a:t>
            </a:r>
            <a:r>
              <a:rPr lang="en-GB" sz="1600" b="1" i="1" baseline="0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vs.</a:t>
            </a:r>
            <a:r>
              <a:rPr lang="en-GB" sz="1600" b="1" baseline="0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 Taxa de Câmbio Efectiva</a:t>
            </a:r>
            <a:endParaRPr lang="en-GB" sz="16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layout>
        <c:manualLayout>
          <c:xMode val="edge"/>
          <c:yMode val="edge"/>
          <c:x val="0.15585675635107979"/>
          <c:y val="5.37124729032204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321781140364711"/>
          <c:y val="0.15254342304514618"/>
          <c:w val="0.83509590855709526"/>
          <c:h val="0.64336059910976862"/>
        </c:manualLayout>
      </c:layout>
      <c:lineChart>
        <c:grouping val="standard"/>
        <c:varyColors val="0"/>
        <c:ser>
          <c:idx val="0"/>
          <c:order val="0"/>
          <c:tx>
            <c:strRef>
              <c:f>MCI!$B$75</c:f>
              <c:strCache>
                <c:ptCount val="1"/>
                <c:pt idx="0">
                  <c:v>Taxa de Câmbio de Referência</c:v>
                </c:pt>
              </c:strCache>
            </c:strRef>
          </c:tx>
          <c:spPr>
            <a:ln w="38100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MCI!$A$76:$A$1126</c:f>
              <c:numCache>
                <c:formatCode>m/d/yyyy</c:formatCode>
                <c:ptCount val="1051"/>
                <c:pt idx="0">
                  <c:v>44756</c:v>
                </c:pt>
                <c:pt idx="1">
                  <c:v>44757</c:v>
                </c:pt>
                <c:pt idx="2">
                  <c:v>44760</c:v>
                </c:pt>
                <c:pt idx="3">
                  <c:v>44761</c:v>
                </c:pt>
                <c:pt idx="4">
                  <c:v>44762</c:v>
                </c:pt>
                <c:pt idx="5">
                  <c:v>44763</c:v>
                </c:pt>
                <c:pt idx="6">
                  <c:v>44764</c:v>
                </c:pt>
                <c:pt idx="7">
                  <c:v>44767</c:v>
                </c:pt>
                <c:pt idx="8">
                  <c:v>44768</c:v>
                </c:pt>
                <c:pt idx="9">
                  <c:v>44769</c:v>
                </c:pt>
                <c:pt idx="10">
                  <c:v>44770</c:v>
                </c:pt>
                <c:pt idx="11">
                  <c:v>44771</c:v>
                </c:pt>
                <c:pt idx="12">
                  <c:v>44774</c:v>
                </c:pt>
                <c:pt idx="13">
                  <c:v>44775</c:v>
                </c:pt>
                <c:pt idx="14">
                  <c:v>44776</c:v>
                </c:pt>
                <c:pt idx="15">
                  <c:v>44777</c:v>
                </c:pt>
                <c:pt idx="16">
                  <c:v>44778</c:v>
                </c:pt>
                <c:pt idx="17">
                  <c:v>44781</c:v>
                </c:pt>
                <c:pt idx="18">
                  <c:v>44782</c:v>
                </c:pt>
                <c:pt idx="19">
                  <c:v>44783</c:v>
                </c:pt>
                <c:pt idx="20">
                  <c:v>44784</c:v>
                </c:pt>
                <c:pt idx="21">
                  <c:v>44785</c:v>
                </c:pt>
                <c:pt idx="22">
                  <c:v>44788</c:v>
                </c:pt>
                <c:pt idx="23">
                  <c:v>44789</c:v>
                </c:pt>
                <c:pt idx="24">
                  <c:v>44790</c:v>
                </c:pt>
                <c:pt idx="25">
                  <c:v>44791</c:v>
                </c:pt>
                <c:pt idx="26">
                  <c:v>44792</c:v>
                </c:pt>
                <c:pt idx="27">
                  <c:v>44795</c:v>
                </c:pt>
                <c:pt idx="28">
                  <c:v>44796</c:v>
                </c:pt>
                <c:pt idx="29">
                  <c:v>44797</c:v>
                </c:pt>
                <c:pt idx="30">
                  <c:v>44798</c:v>
                </c:pt>
                <c:pt idx="31">
                  <c:v>44799</c:v>
                </c:pt>
                <c:pt idx="32">
                  <c:v>44802</c:v>
                </c:pt>
                <c:pt idx="33">
                  <c:v>44803</c:v>
                </c:pt>
                <c:pt idx="34">
                  <c:v>44805</c:v>
                </c:pt>
                <c:pt idx="35">
                  <c:v>44806</c:v>
                </c:pt>
                <c:pt idx="36">
                  <c:v>44809</c:v>
                </c:pt>
                <c:pt idx="37">
                  <c:v>44810</c:v>
                </c:pt>
                <c:pt idx="38">
                  <c:v>44812</c:v>
                </c:pt>
                <c:pt idx="39">
                  <c:v>44813</c:v>
                </c:pt>
                <c:pt idx="40">
                  <c:v>44816</c:v>
                </c:pt>
                <c:pt idx="41">
                  <c:v>44817</c:v>
                </c:pt>
                <c:pt idx="42">
                  <c:v>44818</c:v>
                </c:pt>
                <c:pt idx="43">
                  <c:v>44819</c:v>
                </c:pt>
                <c:pt idx="44">
                  <c:v>44820</c:v>
                </c:pt>
                <c:pt idx="45">
                  <c:v>44823</c:v>
                </c:pt>
                <c:pt idx="46">
                  <c:v>44824</c:v>
                </c:pt>
                <c:pt idx="47">
                  <c:v>44825</c:v>
                </c:pt>
                <c:pt idx="48">
                  <c:v>44826</c:v>
                </c:pt>
                <c:pt idx="49">
                  <c:v>44827</c:v>
                </c:pt>
                <c:pt idx="50">
                  <c:v>44831</c:v>
                </c:pt>
                <c:pt idx="51">
                  <c:v>44832</c:v>
                </c:pt>
                <c:pt idx="52">
                  <c:v>44833</c:v>
                </c:pt>
                <c:pt idx="53">
                  <c:v>44834</c:v>
                </c:pt>
                <c:pt idx="54">
                  <c:v>44837</c:v>
                </c:pt>
                <c:pt idx="55">
                  <c:v>44839</c:v>
                </c:pt>
                <c:pt idx="56">
                  <c:v>44840</c:v>
                </c:pt>
                <c:pt idx="57">
                  <c:v>44841</c:v>
                </c:pt>
                <c:pt idx="58">
                  <c:v>44844</c:v>
                </c:pt>
                <c:pt idx="59">
                  <c:v>44845</c:v>
                </c:pt>
                <c:pt idx="60">
                  <c:v>44846</c:v>
                </c:pt>
                <c:pt idx="61">
                  <c:v>44847</c:v>
                </c:pt>
                <c:pt idx="62">
                  <c:v>44848</c:v>
                </c:pt>
                <c:pt idx="63">
                  <c:v>44851</c:v>
                </c:pt>
                <c:pt idx="64">
                  <c:v>44852</c:v>
                </c:pt>
                <c:pt idx="65">
                  <c:v>44853</c:v>
                </c:pt>
                <c:pt idx="66">
                  <c:v>44854</c:v>
                </c:pt>
                <c:pt idx="67">
                  <c:v>44855</c:v>
                </c:pt>
                <c:pt idx="68">
                  <c:v>44858</c:v>
                </c:pt>
                <c:pt idx="69">
                  <c:v>44859</c:v>
                </c:pt>
                <c:pt idx="70">
                  <c:v>44860</c:v>
                </c:pt>
                <c:pt idx="71">
                  <c:v>44861</c:v>
                </c:pt>
                <c:pt idx="72">
                  <c:v>44862</c:v>
                </c:pt>
                <c:pt idx="73">
                  <c:v>44865</c:v>
                </c:pt>
                <c:pt idx="74">
                  <c:v>44866</c:v>
                </c:pt>
                <c:pt idx="75">
                  <c:v>44867</c:v>
                </c:pt>
                <c:pt idx="76">
                  <c:v>44868</c:v>
                </c:pt>
                <c:pt idx="77">
                  <c:v>44869</c:v>
                </c:pt>
                <c:pt idx="78">
                  <c:v>44872</c:v>
                </c:pt>
                <c:pt idx="79">
                  <c:v>44873</c:v>
                </c:pt>
                <c:pt idx="80">
                  <c:v>44874</c:v>
                </c:pt>
                <c:pt idx="81">
                  <c:v>44876</c:v>
                </c:pt>
                <c:pt idx="82">
                  <c:v>44879</c:v>
                </c:pt>
                <c:pt idx="83">
                  <c:v>44880</c:v>
                </c:pt>
                <c:pt idx="84">
                  <c:v>44881</c:v>
                </c:pt>
                <c:pt idx="85">
                  <c:v>44882</c:v>
                </c:pt>
                <c:pt idx="86">
                  <c:v>44883</c:v>
                </c:pt>
                <c:pt idx="87">
                  <c:v>44886</c:v>
                </c:pt>
                <c:pt idx="88">
                  <c:v>44887</c:v>
                </c:pt>
                <c:pt idx="89">
                  <c:v>44888</c:v>
                </c:pt>
                <c:pt idx="90">
                  <c:v>44889</c:v>
                </c:pt>
                <c:pt idx="91">
                  <c:v>44890</c:v>
                </c:pt>
                <c:pt idx="92">
                  <c:v>44893</c:v>
                </c:pt>
                <c:pt idx="93">
                  <c:v>44894</c:v>
                </c:pt>
                <c:pt idx="94">
                  <c:v>44895</c:v>
                </c:pt>
                <c:pt idx="95">
                  <c:v>44896</c:v>
                </c:pt>
                <c:pt idx="96">
                  <c:v>44897</c:v>
                </c:pt>
                <c:pt idx="97">
                  <c:v>44900</c:v>
                </c:pt>
                <c:pt idx="98">
                  <c:v>44901</c:v>
                </c:pt>
                <c:pt idx="99">
                  <c:v>44902</c:v>
                </c:pt>
                <c:pt idx="100">
                  <c:v>44903</c:v>
                </c:pt>
                <c:pt idx="101">
                  <c:v>44904</c:v>
                </c:pt>
                <c:pt idx="102">
                  <c:v>44907</c:v>
                </c:pt>
                <c:pt idx="103">
                  <c:v>44908</c:v>
                </c:pt>
                <c:pt idx="104">
                  <c:v>44909</c:v>
                </c:pt>
                <c:pt idx="105">
                  <c:v>44910</c:v>
                </c:pt>
                <c:pt idx="106">
                  <c:v>44911</c:v>
                </c:pt>
                <c:pt idx="107">
                  <c:v>44914</c:v>
                </c:pt>
                <c:pt idx="108">
                  <c:v>44915</c:v>
                </c:pt>
                <c:pt idx="109">
                  <c:v>44916</c:v>
                </c:pt>
                <c:pt idx="110">
                  <c:v>44917</c:v>
                </c:pt>
                <c:pt idx="111">
                  <c:v>44918</c:v>
                </c:pt>
                <c:pt idx="112">
                  <c:v>44922</c:v>
                </c:pt>
                <c:pt idx="113">
                  <c:v>44923</c:v>
                </c:pt>
                <c:pt idx="114">
                  <c:v>44924</c:v>
                </c:pt>
                <c:pt idx="115">
                  <c:v>44925</c:v>
                </c:pt>
                <c:pt idx="116">
                  <c:v>44929</c:v>
                </c:pt>
                <c:pt idx="117">
                  <c:v>44930</c:v>
                </c:pt>
                <c:pt idx="118">
                  <c:v>44931</c:v>
                </c:pt>
                <c:pt idx="119">
                  <c:v>44932</c:v>
                </c:pt>
                <c:pt idx="120">
                  <c:v>44935</c:v>
                </c:pt>
                <c:pt idx="121">
                  <c:v>44936</c:v>
                </c:pt>
                <c:pt idx="122">
                  <c:v>44937</c:v>
                </c:pt>
                <c:pt idx="123">
                  <c:v>44938</c:v>
                </c:pt>
                <c:pt idx="124">
                  <c:v>44939</c:v>
                </c:pt>
                <c:pt idx="125">
                  <c:v>44942</c:v>
                </c:pt>
                <c:pt idx="126">
                  <c:v>44943</c:v>
                </c:pt>
                <c:pt idx="127">
                  <c:v>44944</c:v>
                </c:pt>
                <c:pt idx="128">
                  <c:v>44945</c:v>
                </c:pt>
                <c:pt idx="129">
                  <c:v>44946</c:v>
                </c:pt>
                <c:pt idx="130">
                  <c:v>44949</c:v>
                </c:pt>
                <c:pt idx="131">
                  <c:v>44950</c:v>
                </c:pt>
                <c:pt idx="132">
                  <c:v>44951</c:v>
                </c:pt>
                <c:pt idx="133">
                  <c:v>44952</c:v>
                </c:pt>
                <c:pt idx="134">
                  <c:v>44953</c:v>
                </c:pt>
                <c:pt idx="135">
                  <c:v>44956</c:v>
                </c:pt>
                <c:pt idx="136">
                  <c:v>44957</c:v>
                </c:pt>
                <c:pt idx="137">
                  <c:v>44958</c:v>
                </c:pt>
                <c:pt idx="138">
                  <c:v>44959</c:v>
                </c:pt>
                <c:pt idx="139">
                  <c:v>44963</c:v>
                </c:pt>
                <c:pt idx="140">
                  <c:v>44964</c:v>
                </c:pt>
                <c:pt idx="141">
                  <c:v>44965</c:v>
                </c:pt>
                <c:pt idx="142">
                  <c:v>44966</c:v>
                </c:pt>
                <c:pt idx="143">
                  <c:v>44967</c:v>
                </c:pt>
                <c:pt idx="144">
                  <c:v>44970</c:v>
                </c:pt>
                <c:pt idx="145">
                  <c:v>44971</c:v>
                </c:pt>
                <c:pt idx="146">
                  <c:v>44972</c:v>
                </c:pt>
                <c:pt idx="147">
                  <c:v>44973</c:v>
                </c:pt>
                <c:pt idx="148">
                  <c:v>44974</c:v>
                </c:pt>
                <c:pt idx="149">
                  <c:v>44977</c:v>
                </c:pt>
                <c:pt idx="150">
                  <c:v>44978</c:v>
                </c:pt>
                <c:pt idx="151">
                  <c:v>44979</c:v>
                </c:pt>
                <c:pt idx="152">
                  <c:v>44980</c:v>
                </c:pt>
                <c:pt idx="153">
                  <c:v>44981</c:v>
                </c:pt>
                <c:pt idx="154">
                  <c:v>44984</c:v>
                </c:pt>
                <c:pt idx="155">
                  <c:v>44985</c:v>
                </c:pt>
                <c:pt idx="156">
                  <c:v>44986</c:v>
                </c:pt>
                <c:pt idx="157">
                  <c:v>44987</c:v>
                </c:pt>
                <c:pt idx="158">
                  <c:v>44988</c:v>
                </c:pt>
                <c:pt idx="159">
                  <c:v>44991</c:v>
                </c:pt>
                <c:pt idx="160">
                  <c:v>44992</c:v>
                </c:pt>
                <c:pt idx="161">
                  <c:v>44993</c:v>
                </c:pt>
                <c:pt idx="162">
                  <c:v>44994</c:v>
                </c:pt>
                <c:pt idx="163">
                  <c:v>44995</c:v>
                </c:pt>
                <c:pt idx="164">
                  <c:v>44998</c:v>
                </c:pt>
                <c:pt idx="165">
                  <c:v>44999</c:v>
                </c:pt>
                <c:pt idx="166">
                  <c:v>45000</c:v>
                </c:pt>
                <c:pt idx="167">
                  <c:v>45001</c:v>
                </c:pt>
                <c:pt idx="168">
                  <c:v>45002</c:v>
                </c:pt>
                <c:pt idx="169">
                  <c:v>45005</c:v>
                </c:pt>
                <c:pt idx="170">
                  <c:v>45006</c:v>
                </c:pt>
                <c:pt idx="171">
                  <c:v>45007</c:v>
                </c:pt>
                <c:pt idx="172">
                  <c:v>45008</c:v>
                </c:pt>
                <c:pt idx="173">
                  <c:v>45009</c:v>
                </c:pt>
                <c:pt idx="174">
                  <c:v>45012</c:v>
                </c:pt>
                <c:pt idx="175">
                  <c:v>45013</c:v>
                </c:pt>
                <c:pt idx="176">
                  <c:v>45014</c:v>
                </c:pt>
                <c:pt idx="177">
                  <c:v>45015</c:v>
                </c:pt>
                <c:pt idx="178">
                  <c:v>45016</c:v>
                </c:pt>
                <c:pt idx="179">
                  <c:v>45019</c:v>
                </c:pt>
                <c:pt idx="180">
                  <c:v>45020</c:v>
                </c:pt>
                <c:pt idx="181">
                  <c:v>45021</c:v>
                </c:pt>
                <c:pt idx="182">
                  <c:v>45022</c:v>
                </c:pt>
                <c:pt idx="183">
                  <c:v>45026</c:v>
                </c:pt>
                <c:pt idx="184">
                  <c:v>45027</c:v>
                </c:pt>
                <c:pt idx="185">
                  <c:v>45028</c:v>
                </c:pt>
                <c:pt idx="186">
                  <c:v>45029</c:v>
                </c:pt>
                <c:pt idx="187">
                  <c:v>45030</c:v>
                </c:pt>
                <c:pt idx="188">
                  <c:v>45033</c:v>
                </c:pt>
                <c:pt idx="189">
                  <c:v>45034</c:v>
                </c:pt>
                <c:pt idx="190">
                  <c:v>45035</c:v>
                </c:pt>
                <c:pt idx="191">
                  <c:v>45036</c:v>
                </c:pt>
                <c:pt idx="192">
                  <c:v>45037</c:v>
                </c:pt>
                <c:pt idx="193">
                  <c:v>45040</c:v>
                </c:pt>
                <c:pt idx="194">
                  <c:v>45041</c:v>
                </c:pt>
                <c:pt idx="195">
                  <c:v>45042</c:v>
                </c:pt>
                <c:pt idx="196">
                  <c:v>45043</c:v>
                </c:pt>
                <c:pt idx="197">
                  <c:v>45044</c:v>
                </c:pt>
                <c:pt idx="198">
                  <c:v>45048</c:v>
                </c:pt>
                <c:pt idx="199">
                  <c:v>45049</c:v>
                </c:pt>
                <c:pt idx="200">
                  <c:v>45050</c:v>
                </c:pt>
                <c:pt idx="201">
                  <c:v>45051</c:v>
                </c:pt>
                <c:pt idx="202">
                  <c:v>45054</c:v>
                </c:pt>
                <c:pt idx="203">
                  <c:v>45055</c:v>
                </c:pt>
                <c:pt idx="204">
                  <c:v>45056</c:v>
                </c:pt>
                <c:pt idx="205">
                  <c:v>45057</c:v>
                </c:pt>
                <c:pt idx="206">
                  <c:v>45058</c:v>
                </c:pt>
                <c:pt idx="207">
                  <c:v>45061</c:v>
                </c:pt>
                <c:pt idx="208">
                  <c:v>45062</c:v>
                </c:pt>
                <c:pt idx="209">
                  <c:v>45063</c:v>
                </c:pt>
                <c:pt idx="210">
                  <c:v>45064</c:v>
                </c:pt>
                <c:pt idx="211">
                  <c:v>45065</c:v>
                </c:pt>
                <c:pt idx="212">
                  <c:v>45068</c:v>
                </c:pt>
                <c:pt idx="213">
                  <c:v>45069</c:v>
                </c:pt>
                <c:pt idx="214">
                  <c:v>45070</c:v>
                </c:pt>
                <c:pt idx="215">
                  <c:v>45071</c:v>
                </c:pt>
                <c:pt idx="216">
                  <c:v>45072</c:v>
                </c:pt>
                <c:pt idx="217">
                  <c:v>45075</c:v>
                </c:pt>
                <c:pt idx="218">
                  <c:v>45076</c:v>
                </c:pt>
                <c:pt idx="219">
                  <c:v>45077</c:v>
                </c:pt>
                <c:pt idx="220">
                  <c:v>45078</c:v>
                </c:pt>
                <c:pt idx="221">
                  <c:v>45079</c:v>
                </c:pt>
                <c:pt idx="222">
                  <c:v>45082</c:v>
                </c:pt>
                <c:pt idx="223">
                  <c:v>45083</c:v>
                </c:pt>
                <c:pt idx="224">
                  <c:v>45084</c:v>
                </c:pt>
                <c:pt idx="225">
                  <c:v>45085</c:v>
                </c:pt>
                <c:pt idx="226">
                  <c:v>45086</c:v>
                </c:pt>
                <c:pt idx="227">
                  <c:v>45089</c:v>
                </c:pt>
                <c:pt idx="228">
                  <c:v>45090</c:v>
                </c:pt>
                <c:pt idx="229">
                  <c:v>45091</c:v>
                </c:pt>
                <c:pt idx="230">
                  <c:v>45092</c:v>
                </c:pt>
                <c:pt idx="231">
                  <c:v>45093</c:v>
                </c:pt>
                <c:pt idx="232">
                  <c:v>45096</c:v>
                </c:pt>
                <c:pt idx="233">
                  <c:v>45097</c:v>
                </c:pt>
                <c:pt idx="234">
                  <c:v>45098</c:v>
                </c:pt>
                <c:pt idx="235">
                  <c:v>45099</c:v>
                </c:pt>
                <c:pt idx="236">
                  <c:v>45100</c:v>
                </c:pt>
                <c:pt idx="237">
                  <c:v>45104</c:v>
                </c:pt>
                <c:pt idx="238">
                  <c:v>45105</c:v>
                </c:pt>
                <c:pt idx="239">
                  <c:v>45106</c:v>
                </c:pt>
                <c:pt idx="240">
                  <c:v>45107</c:v>
                </c:pt>
                <c:pt idx="241">
                  <c:v>45110</c:v>
                </c:pt>
                <c:pt idx="242">
                  <c:v>45111</c:v>
                </c:pt>
                <c:pt idx="243">
                  <c:v>45112</c:v>
                </c:pt>
                <c:pt idx="244">
                  <c:v>45113</c:v>
                </c:pt>
                <c:pt idx="245">
                  <c:v>45114</c:v>
                </c:pt>
                <c:pt idx="246">
                  <c:v>45117</c:v>
                </c:pt>
                <c:pt idx="247">
                  <c:v>45118</c:v>
                </c:pt>
                <c:pt idx="248">
                  <c:v>45119</c:v>
                </c:pt>
                <c:pt idx="249">
                  <c:v>45120</c:v>
                </c:pt>
                <c:pt idx="250">
                  <c:v>45121</c:v>
                </c:pt>
                <c:pt idx="251">
                  <c:v>45124</c:v>
                </c:pt>
                <c:pt idx="252">
                  <c:v>45125</c:v>
                </c:pt>
                <c:pt idx="253">
                  <c:v>45126</c:v>
                </c:pt>
                <c:pt idx="254">
                  <c:v>45127</c:v>
                </c:pt>
                <c:pt idx="255">
                  <c:v>45128</c:v>
                </c:pt>
                <c:pt idx="256">
                  <c:v>45131</c:v>
                </c:pt>
                <c:pt idx="257">
                  <c:v>45132</c:v>
                </c:pt>
                <c:pt idx="258">
                  <c:v>45133</c:v>
                </c:pt>
                <c:pt idx="259">
                  <c:v>45134</c:v>
                </c:pt>
                <c:pt idx="260">
                  <c:v>45135</c:v>
                </c:pt>
                <c:pt idx="261">
                  <c:v>45138</c:v>
                </c:pt>
                <c:pt idx="262">
                  <c:v>45139</c:v>
                </c:pt>
                <c:pt idx="263">
                  <c:v>45140</c:v>
                </c:pt>
                <c:pt idx="264">
                  <c:v>45141</c:v>
                </c:pt>
                <c:pt idx="265">
                  <c:v>45142</c:v>
                </c:pt>
                <c:pt idx="266">
                  <c:v>45145</c:v>
                </c:pt>
                <c:pt idx="267">
                  <c:v>45146</c:v>
                </c:pt>
                <c:pt idx="268">
                  <c:v>45147</c:v>
                </c:pt>
                <c:pt idx="269">
                  <c:v>45148</c:v>
                </c:pt>
                <c:pt idx="270">
                  <c:v>45149</c:v>
                </c:pt>
                <c:pt idx="271">
                  <c:v>45152</c:v>
                </c:pt>
                <c:pt idx="272">
                  <c:v>45153</c:v>
                </c:pt>
                <c:pt idx="273">
                  <c:v>45154</c:v>
                </c:pt>
                <c:pt idx="274">
                  <c:v>45155</c:v>
                </c:pt>
                <c:pt idx="275">
                  <c:v>45156</c:v>
                </c:pt>
                <c:pt idx="276">
                  <c:v>45159</c:v>
                </c:pt>
                <c:pt idx="277">
                  <c:v>45160</c:v>
                </c:pt>
                <c:pt idx="278">
                  <c:v>45161</c:v>
                </c:pt>
                <c:pt idx="279">
                  <c:v>45162</c:v>
                </c:pt>
                <c:pt idx="280">
                  <c:v>45163</c:v>
                </c:pt>
                <c:pt idx="281">
                  <c:v>45166</c:v>
                </c:pt>
                <c:pt idx="282">
                  <c:v>45167</c:v>
                </c:pt>
                <c:pt idx="283">
                  <c:v>45168</c:v>
                </c:pt>
                <c:pt idx="284">
                  <c:v>45169</c:v>
                </c:pt>
                <c:pt idx="285">
                  <c:v>45170</c:v>
                </c:pt>
                <c:pt idx="286">
                  <c:v>45173</c:v>
                </c:pt>
                <c:pt idx="287">
                  <c:v>45174</c:v>
                </c:pt>
                <c:pt idx="288">
                  <c:v>45175</c:v>
                </c:pt>
                <c:pt idx="289">
                  <c:v>45177</c:v>
                </c:pt>
                <c:pt idx="290">
                  <c:v>45180</c:v>
                </c:pt>
                <c:pt idx="291">
                  <c:v>45181</c:v>
                </c:pt>
                <c:pt idx="292">
                  <c:v>45182</c:v>
                </c:pt>
                <c:pt idx="293">
                  <c:v>45183</c:v>
                </c:pt>
                <c:pt idx="294">
                  <c:v>45184</c:v>
                </c:pt>
                <c:pt idx="295">
                  <c:v>45187</c:v>
                </c:pt>
                <c:pt idx="296">
                  <c:v>45188</c:v>
                </c:pt>
                <c:pt idx="297">
                  <c:v>45189</c:v>
                </c:pt>
                <c:pt idx="298">
                  <c:v>45190</c:v>
                </c:pt>
                <c:pt idx="299">
                  <c:v>45191</c:v>
                </c:pt>
                <c:pt idx="300">
                  <c:v>45195</c:v>
                </c:pt>
                <c:pt idx="301">
                  <c:v>45196</c:v>
                </c:pt>
                <c:pt idx="302">
                  <c:v>45197</c:v>
                </c:pt>
                <c:pt idx="303">
                  <c:v>45198</c:v>
                </c:pt>
                <c:pt idx="304">
                  <c:v>45201</c:v>
                </c:pt>
                <c:pt idx="305">
                  <c:v>45202</c:v>
                </c:pt>
                <c:pt idx="306">
                  <c:v>45204</c:v>
                </c:pt>
                <c:pt idx="307">
                  <c:v>45205</c:v>
                </c:pt>
                <c:pt idx="308">
                  <c:v>45208</c:v>
                </c:pt>
                <c:pt idx="309">
                  <c:v>45209</c:v>
                </c:pt>
                <c:pt idx="310">
                  <c:v>45211</c:v>
                </c:pt>
                <c:pt idx="311">
                  <c:v>45212</c:v>
                </c:pt>
                <c:pt idx="312">
                  <c:v>45215</c:v>
                </c:pt>
                <c:pt idx="313">
                  <c:v>45216</c:v>
                </c:pt>
                <c:pt idx="314">
                  <c:v>45217</c:v>
                </c:pt>
                <c:pt idx="315">
                  <c:v>45218</c:v>
                </c:pt>
                <c:pt idx="316">
                  <c:v>45219</c:v>
                </c:pt>
                <c:pt idx="317">
                  <c:v>45222</c:v>
                </c:pt>
                <c:pt idx="318">
                  <c:v>45223</c:v>
                </c:pt>
                <c:pt idx="319">
                  <c:v>45224</c:v>
                </c:pt>
                <c:pt idx="320">
                  <c:v>45225</c:v>
                </c:pt>
                <c:pt idx="321">
                  <c:v>45226</c:v>
                </c:pt>
                <c:pt idx="322">
                  <c:v>45229</c:v>
                </c:pt>
                <c:pt idx="323">
                  <c:v>45230</c:v>
                </c:pt>
                <c:pt idx="324">
                  <c:v>45231</c:v>
                </c:pt>
                <c:pt idx="325">
                  <c:v>45232</c:v>
                </c:pt>
                <c:pt idx="326">
                  <c:v>45233</c:v>
                </c:pt>
                <c:pt idx="327">
                  <c:v>45236</c:v>
                </c:pt>
                <c:pt idx="328">
                  <c:v>45237</c:v>
                </c:pt>
                <c:pt idx="329">
                  <c:v>45238</c:v>
                </c:pt>
                <c:pt idx="330">
                  <c:v>45239</c:v>
                </c:pt>
                <c:pt idx="331">
                  <c:v>45243</c:v>
                </c:pt>
                <c:pt idx="332">
                  <c:v>45244</c:v>
                </c:pt>
                <c:pt idx="333">
                  <c:v>45245</c:v>
                </c:pt>
                <c:pt idx="334">
                  <c:v>45246</c:v>
                </c:pt>
                <c:pt idx="335">
                  <c:v>45247</c:v>
                </c:pt>
                <c:pt idx="336">
                  <c:v>45250</c:v>
                </c:pt>
                <c:pt idx="337">
                  <c:v>45251</c:v>
                </c:pt>
                <c:pt idx="338">
                  <c:v>45252</c:v>
                </c:pt>
                <c:pt idx="339">
                  <c:v>45253</c:v>
                </c:pt>
                <c:pt idx="340">
                  <c:v>45254</c:v>
                </c:pt>
                <c:pt idx="341">
                  <c:v>45257</c:v>
                </c:pt>
                <c:pt idx="342">
                  <c:v>45258</c:v>
                </c:pt>
                <c:pt idx="343">
                  <c:v>45259</c:v>
                </c:pt>
                <c:pt idx="344">
                  <c:v>45260</c:v>
                </c:pt>
                <c:pt idx="345">
                  <c:v>45261</c:v>
                </c:pt>
                <c:pt idx="346">
                  <c:v>45264</c:v>
                </c:pt>
                <c:pt idx="347">
                  <c:v>45265</c:v>
                </c:pt>
                <c:pt idx="348">
                  <c:v>45266</c:v>
                </c:pt>
                <c:pt idx="349">
                  <c:v>45267</c:v>
                </c:pt>
                <c:pt idx="350">
                  <c:v>45268</c:v>
                </c:pt>
                <c:pt idx="351">
                  <c:v>45271</c:v>
                </c:pt>
                <c:pt idx="352">
                  <c:v>45272</c:v>
                </c:pt>
                <c:pt idx="353">
                  <c:v>45273</c:v>
                </c:pt>
                <c:pt idx="354">
                  <c:v>45274</c:v>
                </c:pt>
                <c:pt idx="355">
                  <c:v>45275</c:v>
                </c:pt>
                <c:pt idx="356">
                  <c:v>45278</c:v>
                </c:pt>
                <c:pt idx="357">
                  <c:v>45279</c:v>
                </c:pt>
                <c:pt idx="358">
                  <c:v>45280</c:v>
                </c:pt>
                <c:pt idx="359">
                  <c:v>45281</c:v>
                </c:pt>
                <c:pt idx="360">
                  <c:v>45282</c:v>
                </c:pt>
                <c:pt idx="361">
                  <c:v>45286</c:v>
                </c:pt>
                <c:pt idx="362">
                  <c:v>45287</c:v>
                </c:pt>
                <c:pt idx="363">
                  <c:v>45288</c:v>
                </c:pt>
                <c:pt idx="364">
                  <c:v>45289</c:v>
                </c:pt>
                <c:pt idx="365">
                  <c:v>45293</c:v>
                </c:pt>
                <c:pt idx="366">
                  <c:v>45294</c:v>
                </c:pt>
                <c:pt idx="367">
                  <c:v>45295</c:v>
                </c:pt>
                <c:pt idx="368">
                  <c:v>45296</c:v>
                </c:pt>
                <c:pt idx="369">
                  <c:v>45299</c:v>
                </c:pt>
                <c:pt idx="370">
                  <c:v>45300</c:v>
                </c:pt>
                <c:pt idx="371">
                  <c:v>45301</c:v>
                </c:pt>
                <c:pt idx="372">
                  <c:v>45302</c:v>
                </c:pt>
                <c:pt idx="373">
                  <c:v>45303</c:v>
                </c:pt>
                <c:pt idx="374">
                  <c:v>45306</c:v>
                </c:pt>
                <c:pt idx="375">
                  <c:v>45307</c:v>
                </c:pt>
                <c:pt idx="376">
                  <c:v>45308</c:v>
                </c:pt>
                <c:pt idx="377">
                  <c:v>45309</c:v>
                </c:pt>
                <c:pt idx="378">
                  <c:v>45310</c:v>
                </c:pt>
                <c:pt idx="379">
                  <c:v>45313</c:v>
                </c:pt>
                <c:pt idx="380">
                  <c:v>45314</c:v>
                </c:pt>
                <c:pt idx="381">
                  <c:v>45315</c:v>
                </c:pt>
                <c:pt idx="382">
                  <c:v>45316</c:v>
                </c:pt>
                <c:pt idx="383">
                  <c:v>45317</c:v>
                </c:pt>
                <c:pt idx="384">
                  <c:v>45320</c:v>
                </c:pt>
                <c:pt idx="385">
                  <c:v>45321</c:v>
                </c:pt>
                <c:pt idx="386">
                  <c:v>45322</c:v>
                </c:pt>
                <c:pt idx="387">
                  <c:v>45323</c:v>
                </c:pt>
                <c:pt idx="388">
                  <c:v>45324</c:v>
                </c:pt>
                <c:pt idx="389">
                  <c:v>45327</c:v>
                </c:pt>
                <c:pt idx="390">
                  <c:v>45328</c:v>
                </c:pt>
                <c:pt idx="391">
                  <c:v>45329</c:v>
                </c:pt>
                <c:pt idx="392">
                  <c:v>45330</c:v>
                </c:pt>
                <c:pt idx="393">
                  <c:v>45331</c:v>
                </c:pt>
                <c:pt idx="394">
                  <c:v>45334</c:v>
                </c:pt>
                <c:pt idx="395">
                  <c:v>45335</c:v>
                </c:pt>
                <c:pt idx="396">
                  <c:v>45336</c:v>
                </c:pt>
                <c:pt idx="397">
                  <c:v>45337</c:v>
                </c:pt>
                <c:pt idx="398">
                  <c:v>45338</c:v>
                </c:pt>
                <c:pt idx="399">
                  <c:v>45341</c:v>
                </c:pt>
                <c:pt idx="400">
                  <c:v>45342</c:v>
                </c:pt>
                <c:pt idx="401">
                  <c:v>45343</c:v>
                </c:pt>
                <c:pt idx="402">
                  <c:v>45344</c:v>
                </c:pt>
                <c:pt idx="403">
                  <c:v>45345</c:v>
                </c:pt>
                <c:pt idx="404">
                  <c:v>45348</c:v>
                </c:pt>
                <c:pt idx="405">
                  <c:v>45349</c:v>
                </c:pt>
                <c:pt idx="406">
                  <c:v>45350</c:v>
                </c:pt>
                <c:pt idx="407">
                  <c:v>45351</c:v>
                </c:pt>
                <c:pt idx="408">
                  <c:v>45352</c:v>
                </c:pt>
                <c:pt idx="409">
                  <c:v>45355</c:v>
                </c:pt>
                <c:pt idx="410">
                  <c:v>45356</c:v>
                </c:pt>
                <c:pt idx="411">
                  <c:v>45357</c:v>
                </c:pt>
                <c:pt idx="412">
                  <c:v>45358</c:v>
                </c:pt>
                <c:pt idx="413">
                  <c:v>45359</c:v>
                </c:pt>
                <c:pt idx="414">
                  <c:v>45362</c:v>
                </c:pt>
                <c:pt idx="415">
                  <c:v>45363</c:v>
                </c:pt>
                <c:pt idx="416">
                  <c:v>45364</c:v>
                </c:pt>
                <c:pt idx="417">
                  <c:v>45365</c:v>
                </c:pt>
                <c:pt idx="418">
                  <c:v>45366</c:v>
                </c:pt>
                <c:pt idx="419">
                  <c:v>45369</c:v>
                </c:pt>
                <c:pt idx="420">
                  <c:v>45370</c:v>
                </c:pt>
                <c:pt idx="421">
                  <c:v>45371</c:v>
                </c:pt>
                <c:pt idx="422">
                  <c:v>45372</c:v>
                </c:pt>
                <c:pt idx="423">
                  <c:v>45373</c:v>
                </c:pt>
                <c:pt idx="424">
                  <c:v>45376</c:v>
                </c:pt>
                <c:pt idx="425">
                  <c:v>45377</c:v>
                </c:pt>
                <c:pt idx="426">
                  <c:v>45378</c:v>
                </c:pt>
                <c:pt idx="427">
                  <c:v>45379</c:v>
                </c:pt>
                <c:pt idx="428">
                  <c:v>45383</c:v>
                </c:pt>
                <c:pt idx="429">
                  <c:v>45384</c:v>
                </c:pt>
                <c:pt idx="430">
                  <c:v>45385</c:v>
                </c:pt>
                <c:pt idx="431">
                  <c:v>45386</c:v>
                </c:pt>
                <c:pt idx="432">
                  <c:v>45387</c:v>
                </c:pt>
                <c:pt idx="433">
                  <c:v>45391</c:v>
                </c:pt>
                <c:pt idx="434">
                  <c:v>45392</c:v>
                </c:pt>
                <c:pt idx="435">
                  <c:v>45393</c:v>
                </c:pt>
                <c:pt idx="436">
                  <c:v>45394</c:v>
                </c:pt>
                <c:pt idx="437">
                  <c:v>45397</c:v>
                </c:pt>
                <c:pt idx="438">
                  <c:v>45398</c:v>
                </c:pt>
                <c:pt idx="439">
                  <c:v>45399</c:v>
                </c:pt>
                <c:pt idx="440">
                  <c:v>45400</c:v>
                </c:pt>
                <c:pt idx="441">
                  <c:v>45401</c:v>
                </c:pt>
                <c:pt idx="442">
                  <c:v>45404</c:v>
                </c:pt>
                <c:pt idx="443">
                  <c:v>45405</c:v>
                </c:pt>
                <c:pt idx="444">
                  <c:v>45406</c:v>
                </c:pt>
                <c:pt idx="445">
                  <c:v>45407</c:v>
                </c:pt>
                <c:pt idx="446">
                  <c:v>45408</c:v>
                </c:pt>
                <c:pt idx="447">
                  <c:v>45411</c:v>
                </c:pt>
                <c:pt idx="448">
                  <c:v>45412</c:v>
                </c:pt>
                <c:pt idx="449">
                  <c:v>45414</c:v>
                </c:pt>
                <c:pt idx="450">
                  <c:v>45415</c:v>
                </c:pt>
                <c:pt idx="451">
                  <c:v>45418</c:v>
                </c:pt>
                <c:pt idx="452">
                  <c:v>45419</c:v>
                </c:pt>
                <c:pt idx="453">
                  <c:v>45420</c:v>
                </c:pt>
                <c:pt idx="454">
                  <c:v>45421</c:v>
                </c:pt>
                <c:pt idx="455">
                  <c:v>45422</c:v>
                </c:pt>
                <c:pt idx="456">
                  <c:v>45425</c:v>
                </c:pt>
                <c:pt idx="457">
                  <c:v>45426</c:v>
                </c:pt>
                <c:pt idx="458">
                  <c:v>45427</c:v>
                </c:pt>
                <c:pt idx="459">
                  <c:v>45428</c:v>
                </c:pt>
                <c:pt idx="460">
                  <c:v>45429</c:v>
                </c:pt>
                <c:pt idx="461">
                  <c:v>45432</c:v>
                </c:pt>
                <c:pt idx="462">
                  <c:v>45433</c:v>
                </c:pt>
                <c:pt idx="463">
                  <c:v>45434</c:v>
                </c:pt>
                <c:pt idx="464">
                  <c:v>45435</c:v>
                </c:pt>
                <c:pt idx="465">
                  <c:v>45436</c:v>
                </c:pt>
                <c:pt idx="466">
                  <c:v>45439</c:v>
                </c:pt>
                <c:pt idx="467">
                  <c:v>45440</c:v>
                </c:pt>
                <c:pt idx="468">
                  <c:v>45441</c:v>
                </c:pt>
                <c:pt idx="469">
                  <c:v>45442</c:v>
                </c:pt>
                <c:pt idx="470">
                  <c:v>45443</c:v>
                </c:pt>
                <c:pt idx="471">
                  <c:v>45446</c:v>
                </c:pt>
                <c:pt idx="472">
                  <c:v>45447</c:v>
                </c:pt>
                <c:pt idx="473">
                  <c:v>45448</c:v>
                </c:pt>
                <c:pt idx="474">
                  <c:v>45449</c:v>
                </c:pt>
                <c:pt idx="475">
                  <c:v>45450</c:v>
                </c:pt>
                <c:pt idx="476">
                  <c:v>45453</c:v>
                </c:pt>
                <c:pt idx="477">
                  <c:v>45454</c:v>
                </c:pt>
                <c:pt idx="478">
                  <c:v>45455</c:v>
                </c:pt>
                <c:pt idx="479">
                  <c:v>45456</c:v>
                </c:pt>
                <c:pt idx="480">
                  <c:v>45457</c:v>
                </c:pt>
                <c:pt idx="481">
                  <c:v>45460</c:v>
                </c:pt>
                <c:pt idx="482">
                  <c:v>45461</c:v>
                </c:pt>
                <c:pt idx="483">
                  <c:v>45462</c:v>
                </c:pt>
                <c:pt idx="484">
                  <c:v>45463</c:v>
                </c:pt>
                <c:pt idx="485">
                  <c:v>45464</c:v>
                </c:pt>
                <c:pt idx="486">
                  <c:v>45467</c:v>
                </c:pt>
                <c:pt idx="487">
                  <c:v>45469</c:v>
                </c:pt>
                <c:pt idx="488">
                  <c:v>45470</c:v>
                </c:pt>
                <c:pt idx="489">
                  <c:v>45471</c:v>
                </c:pt>
                <c:pt idx="490">
                  <c:v>45474</c:v>
                </c:pt>
                <c:pt idx="491">
                  <c:v>45475</c:v>
                </c:pt>
                <c:pt idx="492">
                  <c:v>45476</c:v>
                </c:pt>
                <c:pt idx="493">
                  <c:v>45477</c:v>
                </c:pt>
                <c:pt idx="494">
                  <c:v>45478</c:v>
                </c:pt>
                <c:pt idx="495">
                  <c:v>45481</c:v>
                </c:pt>
                <c:pt idx="496">
                  <c:v>45482</c:v>
                </c:pt>
                <c:pt idx="497">
                  <c:v>45483</c:v>
                </c:pt>
                <c:pt idx="498">
                  <c:v>45484</c:v>
                </c:pt>
                <c:pt idx="499">
                  <c:v>45485</c:v>
                </c:pt>
                <c:pt idx="500">
                  <c:v>45488</c:v>
                </c:pt>
                <c:pt idx="501">
                  <c:v>45489</c:v>
                </c:pt>
                <c:pt idx="502">
                  <c:v>45490</c:v>
                </c:pt>
                <c:pt idx="503">
                  <c:v>45491</c:v>
                </c:pt>
                <c:pt idx="504">
                  <c:v>45492</c:v>
                </c:pt>
                <c:pt idx="505">
                  <c:v>45495</c:v>
                </c:pt>
                <c:pt idx="506">
                  <c:v>45496</c:v>
                </c:pt>
                <c:pt idx="507">
                  <c:v>45497</c:v>
                </c:pt>
                <c:pt idx="508">
                  <c:v>45498</c:v>
                </c:pt>
                <c:pt idx="509">
                  <c:v>45499</c:v>
                </c:pt>
                <c:pt idx="510">
                  <c:v>45502</c:v>
                </c:pt>
                <c:pt idx="511">
                  <c:v>45503</c:v>
                </c:pt>
                <c:pt idx="512">
                  <c:v>45504</c:v>
                </c:pt>
                <c:pt idx="513">
                  <c:v>45505</c:v>
                </c:pt>
                <c:pt idx="514">
                  <c:v>45506</c:v>
                </c:pt>
                <c:pt idx="515">
                  <c:v>45509</c:v>
                </c:pt>
                <c:pt idx="516">
                  <c:v>45510</c:v>
                </c:pt>
                <c:pt idx="517">
                  <c:v>45511</c:v>
                </c:pt>
                <c:pt idx="518">
                  <c:v>45512</c:v>
                </c:pt>
                <c:pt idx="519">
                  <c:v>45513</c:v>
                </c:pt>
                <c:pt idx="520">
                  <c:v>45516</c:v>
                </c:pt>
                <c:pt idx="521">
                  <c:v>45517</c:v>
                </c:pt>
                <c:pt idx="522">
                  <c:v>45518</c:v>
                </c:pt>
                <c:pt idx="523">
                  <c:v>45519</c:v>
                </c:pt>
                <c:pt idx="524">
                  <c:v>45520</c:v>
                </c:pt>
                <c:pt idx="525">
                  <c:v>45523</c:v>
                </c:pt>
                <c:pt idx="526">
                  <c:v>45524</c:v>
                </c:pt>
                <c:pt idx="527">
                  <c:v>45525</c:v>
                </c:pt>
                <c:pt idx="528">
                  <c:v>45526</c:v>
                </c:pt>
                <c:pt idx="529">
                  <c:v>45527</c:v>
                </c:pt>
                <c:pt idx="530">
                  <c:v>45530</c:v>
                </c:pt>
                <c:pt idx="531">
                  <c:v>45531</c:v>
                </c:pt>
                <c:pt idx="532">
                  <c:v>45532</c:v>
                </c:pt>
                <c:pt idx="533">
                  <c:v>45533</c:v>
                </c:pt>
                <c:pt idx="534">
                  <c:v>45534</c:v>
                </c:pt>
                <c:pt idx="535">
                  <c:v>45537</c:v>
                </c:pt>
                <c:pt idx="536">
                  <c:v>45538</c:v>
                </c:pt>
                <c:pt idx="537">
                  <c:v>45539</c:v>
                </c:pt>
                <c:pt idx="538">
                  <c:v>45540</c:v>
                </c:pt>
                <c:pt idx="539">
                  <c:v>45541</c:v>
                </c:pt>
                <c:pt idx="540">
                  <c:v>45544</c:v>
                </c:pt>
                <c:pt idx="541">
                  <c:v>45545</c:v>
                </c:pt>
                <c:pt idx="542">
                  <c:v>45546</c:v>
                </c:pt>
                <c:pt idx="543">
                  <c:v>45547</c:v>
                </c:pt>
                <c:pt idx="544">
                  <c:v>45548</c:v>
                </c:pt>
                <c:pt idx="545">
                  <c:v>45551</c:v>
                </c:pt>
                <c:pt idx="546">
                  <c:v>45552</c:v>
                </c:pt>
                <c:pt idx="547">
                  <c:v>45553</c:v>
                </c:pt>
                <c:pt idx="548">
                  <c:v>45554</c:v>
                </c:pt>
                <c:pt idx="549">
                  <c:v>45555</c:v>
                </c:pt>
                <c:pt idx="550">
                  <c:v>45558</c:v>
                </c:pt>
                <c:pt idx="551">
                  <c:v>45559</c:v>
                </c:pt>
                <c:pt idx="552">
                  <c:v>45561</c:v>
                </c:pt>
                <c:pt idx="553">
                  <c:v>45562</c:v>
                </c:pt>
                <c:pt idx="554">
                  <c:v>45565</c:v>
                </c:pt>
                <c:pt idx="555">
                  <c:v>45566</c:v>
                </c:pt>
                <c:pt idx="556">
                  <c:v>45567</c:v>
                </c:pt>
                <c:pt idx="557">
                  <c:v>45568</c:v>
                </c:pt>
                <c:pt idx="558">
                  <c:v>45572</c:v>
                </c:pt>
                <c:pt idx="559">
                  <c:v>45573</c:v>
                </c:pt>
                <c:pt idx="560">
                  <c:v>45575</c:v>
                </c:pt>
                <c:pt idx="561">
                  <c:v>45576</c:v>
                </c:pt>
                <c:pt idx="562">
                  <c:v>45579</c:v>
                </c:pt>
                <c:pt idx="563">
                  <c:v>45580</c:v>
                </c:pt>
                <c:pt idx="564">
                  <c:v>45581</c:v>
                </c:pt>
                <c:pt idx="565">
                  <c:v>45582</c:v>
                </c:pt>
                <c:pt idx="566">
                  <c:v>45583</c:v>
                </c:pt>
                <c:pt idx="567">
                  <c:v>45586</c:v>
                </c:pt>
                <c:pt idx="568">
                  <c:v>45587</c:v>
                </c:pt>
                <c:pt idx="569">
                  <c:v>45588</c:v>
                </c:pt>
                <c:pt idx="570">
                  <c:v>45589</c:v>
                </c:pt>
                <c:pt idx="571">
                  <c:v>45590</c:v>
                </c:pt>
                <c:pt idx="572">
                  <c:v>45593</c:v>
                </c:pt>
                <c:pt idx="573">
                  <c:v>45594</c:v>
                </c:pt>
                <c:pt idx="574">
                  <c:v>45595</c:v>
                </c:pt>
                <c:pt idx="575">
                  <c:v>45596</c:v>
                </c:pt>
                <c:pt idx="576">
                  <c:v>45597</c:v>
                </c:pt>
                <c:pt idx="577">
                  <c:v>45600</c:v>
                </c:pt>
                <c:pt idx="578">
                  <c:v>45601</c:v>
                </c:pt>
                <c:pt idx="579">
                  <c:v>45602</c:v>
                </c:pt>
                <c:pt idx="580">
                  <c:v>45603</c:v>
                </c:pt>
                <c:pt idx="581">
                  <c:v>45604</c:v>
                </c:pt>
                <c:pt idx="582">
                  <c:v>45607</c:v>
                </c:pt>
                <c:pt idx="583">
                  <c:v>45608</c:v>
                </c:pt>
                <c:pt idx="584">
                  <c:v>45609</c:v>
                </c:pt>
                <c:pt idx="585">
                  <c:v>45610</c:v>
                </c:pt>
                <c:pt idx="586">
                  <c:v>45611</c:v>
                </c:pt>
                <c:pt idx="587">
                  <c:v>45614</c:v>
                </c:pt>
                <c:pt idx="588">
                  <c:v>45615</c:v>
                </c:pt>
                <c:pt idx="589">
                  <c:v>45616</c:v>
                </c:pt>
                <c:pt idx="590">
                  <c:v>45617</c:v>
                </c:pt>
                <c:pt idx="591">
                  <c:v>45618</c:v>
                </c:pt>
                <c:pt idx="592">
                  <c:v>45621</c:v>
                </c:pt>
                <c:pt idx="593">
                  <c:v>45622</c:v>
                </c:pt>
                <c:pt idx="594">
                  <c:v>45623</c:v>
                </c:pt>
                <c:pt idx="595">
                  <c:v>45624</c:v>
                </c:pt>
                <c:pt idx="596">
                  <c:v>45625</c:v>
                </c:pt>
                <c:pt idx="597">
                  <c:v>45628</c:v>
                </c:pt>
                <c:pt idx="598">
                  <c:v>45629</c:v>
                </c:pt>
                <c:pt idx="599">
                  <c:v>45630</c:v>
                </c:pt>
                <c:pt idx="600">
                  <c:v>45631</c:v>
                </c:pt>
                <c:pt idx="601">
                  <c:v>45632</c:v>
                </c:pt>
                <c:pt idx="602">
                  <c:v>45635</c:v>
                </c:pt>
                <c:pt idx="603">
                  <c:v>45636</c:v>
                </c:pt>
                <c:pt idx="604">
                  <c:v>45637</c:v>
                </c:pt>
                <c:pt idx="605">
                  <c:v>45638</c:v>
                </c:pt>
                <c:pt idx="606">
                  <c:v>45639</c:v>
                </c:pt>
                <c:pt idx="607">
                  <c:v>45642</c:v>
                </c:pt>
                <c:pt idx="608">
                  <c:v>45643</c:v>
                </c:pt>
                <c:pt idx="609">
                  <c:v>45644</c:v>
                </c:pt>
                <c:pt idx="610">
                  <c:v>45645</c:v>
                </c:pt>
                <c:pt idx="611">
                  <c:v>45646</c:v>
                </c:pt>
                <c:pt idx="612">
                  <c:v>45649</c:v>
                </c:pt>
                <c:pt idx="613">
                  <c:v>45652</c:v>
                </c:pt>
                <c:pt idx="614">
                  <c:v>45653</c:v>
                </c:pt>
                <c:pt idx="615">
                  <c:v>45656</c:v>
                </c:pt>
                <c:pt idx="616">
                  <c:v>45659</c:v>
                </c:pt>
                <c:pt idx="617">
                  <c:v>45660</c:v>
                </c:pt>
                <c:pt idx="618">
                  <c:v>45663</c:v>
                </c:pt>
                <c:pt idx="619">
                  <c:v>45664</c:v>
                </c:pt>
                <c:pt idx="620">
                  <c:v>45665</c:v>
                </c:pt>
                <c:pt idx="621">
                  <c:v>45666</c:v>
                </c:pt>
                <c:pt idx="622">
                  <c:v>45667</c:v>
                </c:pt>
                <c:pt idx="623">
                  <c:v>45670</c:v>
                </c:pt>
                <c:pt idx="624">
                  <c:v>45671</c:v>
                </c:pt>
                <c:pt idx="625">
                  <c:v>45673</c:v>
                </c:pt>
                <c:pt idx="626">
                  <c:v>45674</c:v>
                </c:pt>
                <c:pt idx="627">
                  <c:v>45677</c:v>
                </c:pt>
                <c:pt idx="628">
                  <c:v>45678</c:v>
                </c:pt>
                <c:pt idx="629">
                  <c:v>45679</c:v>
                </c:pt>
                <c:pt idx="630">
                  <c:v>45680</c:v>
                </c:pt>
                <c:pt idx="631">
                  <c:v>45681</c:v>
                </c:pt>
                <c:pt idx="632">
                  <c:v>45684</c:v>
                </c:pt>
                <c:pt idx="633">
                  <c:v>45685</c:v>
                </c:pt>
                <c:pt idx="634">
                  <c:v>45686</c:v>
                </c:pt>
                <c:pt idx="635">
                  <c:v>45687</c:v>
                </c:pt>
                <c:pt idx="636">
                  <c:v>45688</c:v>
                </c:pt>
                <c:pt idx="637">
                  <c:v>45692</c:v>
                </c:pt>
                <c:pt idx="638">
                  <c:v>45693</c:v>
                </c:pt>
                <c:pt idx="639">
                  <c:v>45694</c:v>
                </c:pt>
                <c:pt idx="640">
                  <c:v>45695</c:v>
                </c:pt>
                <c:pt idx="641">
                  <c:v>45698</c:v>
                </c:pt>
                <c:pt idx="642">
                  <c:v>45699</c:v>
                </c:pt>
                <c:pt idx="643">
                  <c:v>45700</c:v>
                </c:pt>
                <c:pt idx="644">
                  <c:v>45701</c:v>
                </c:pt>
                <c:pt idx="645">
                  <c:v>45702</c:v>
                </c:pt>
                <c:pt idx="646">
                  <c:v>45705</c:v>
                </c:pt>
                <c:pt idx="647">
                  <c:v>45706</c:v>
                </c:pt>
                <c:pt idx="648">
                  <c:v>45707</c:v>
                </c:pt>
                <c:pt idx="649">
                  <c:v>45708</c:v>
                </c:pt>
                <c:pt idx="650">
                  <c:v>45709</c:v>
                </c:pt>
                <c:pt idx="651">
                  <c:v>45712</c:v>
                </c:pt>
                <c:pt idx="652">
                  <c:v>45713</c:v>
                </c:pt>
                <c:pt idx="653">
                  <c:v>45714</c:v>
                </c:pt>
                <c:pt idx="654">
                  <c:v>45715</c:v>
                </c:pt>
                <c:pt idx="655">
                  <c:v>45716</c:v>
                </c:pt>
                <c:pt idx="656">
                  <c:v>45719</c:v>
                </c:pt>
                <c:pt idx="657">
                  <c:v>45720</c:v>
                </c:pt>
                <c:pt idx="658">
                  <c:v>45721</c:v>
                </c:pt>
                <c:pt idx="659">
                  <c:v>45722</c:v>
                </c:pt>
                <c:pt idx="660">
                  <c:v>45723</c:v>
                </c:pt>
                <c:pt idx="661">
                  <c:v>45726</c:v>
                </c:pt>
                <c:pt idx="662">
                  <c:v>45727</c:v>
                </c:pt>
                <c:pt idx="663">
                  <c:v>45728</c:v>
                </c:pt>
                <c:pt idx="664">
                  <c:v>45729</c:v>
                </c:pt>
                <c:pt idx="665">
                  <c:v>45730</c:v>
                </c:pt>
                <c:pt idx="666">
                  <c:v>45733</c:v>
                </c:pt>
                <c:pt idx="667">
                  <c:v>45734</c:v>
                </c:pt>
                <c:pt idx="668">
                  <c:v>45735</c:v>
                </c:pt>
                <c:pt idx="669">
                  <c:v>45736</c:v>
                </c:pt>
                <c:pt idx="670">
                  <c:v>45737</c:v>
                </c:pt>
                <c:pt idx="671">
                  <c:v>45740</c:v>
                </c:pt>
                <c:pt idx="672">
                  <c:v>45741</c:v>
                </c:pt>
                <c:pt idx="673">
                  <c:v>45742</c:v>
                </c:pt>
                <c:pt idx="674">
                  <c:v>45743</c:v>
                </c:pt>
                <c:pt idx="675">
                  <c:v>45744</c:v>
                </c:pt>
                <c:pt idx="676">
                  <c:v>45747</c:v>
                </c:pt>
                <c:pt idx="677">
                  <c:v>45748</c:v>
                </c:pt>
                <c:pt idx="678">
                  <c:v>45749</c:v>
                </c:pt>
                <c:pt idx="679">
                  <c:v>45750</c:v>
                </c:pt>
                <c:pt idx="680">
                  <c:v>45751</c:v>
                </c:pt>
                <c:pt idx="681">
                  <c:v>45755</c:v>
                </c:pt>
                <c:pt idx="682">
                  <c:v>45756</c:v>
                </c:pt>
                <c:pt idx="683">
                  <c:v>45757</c:v>
                </c:pt>
                <c:pt idx="684">
                  <c:v>45758</c:v>
                </c:pt>
                <c:pt idx="685">
                  <c:v>45761</c:v>
                </c:pt>
                <c:pt idx="686">
                  <c:v>45762</c:v>
                </c:pt>
                <c:pt idx="687">
                  <c:v>45763</c:v>
                </c:pt>
                <c:pt idx="688">
                  <c:v>45764</c:v>
                </c:pt>
                <c:pt idx="689">
                  <c:v>45768</c:v>
                </c:pt>
                <c:pt idx="690">
                  <c:v>45769</c:v>
                </c:pt>
                <c:pt idx="691">
                  <c:v>45770</c:v>
                </c:pt>
                <c:pt idx="692">
                  <c:v>45771</c:v>
                </c:pt>
                <c:pt idx="693">
                  <c:v>45772</c:v>
                </c:pt>
                <c:pt idx="694">
                  <c:v>45775</c:v>
                </c:pt>
                <c:pt idx="695">
                  <c:v>45776</c:v>
                </c:pt>
                <c:pt idx="696">
                  <c:v>45777</c:v>
                </c:pt>
                <c:pt idx="697">
                  <c:v>45779</c:v>
                </c:pt>
                <c:pt idx="698">
                  <c:v>45782</c:v>
                </c:pt>
                <c:pt idx="699">
                  <c:v>45783</c:v>
                </c:pt>
                <c:pt idx="700">
                  <c:v>45784</c:v>
                </c:pt>
                <c:pt idx="701">
                  <c:v>45785</c:v>
                </c:pt>
                <c:pt idx="702">
                  <c:v>45786</c:v>
                </c:pt>
                <c:pt idx="703">
                  <c:v>45789</c:v>
                </c:pt>
                <c:pt idx="704">
                  <c:v>45790</c:v>
                </c:pt>
                <c:pt idx="705">
                  <c:v>45791</c:v>
                </c:pt>
                <c:pt idx="706">
                  <c:v>45792</c:v>
                </c:pt>
                <c:pt idx="707">
                  <c:v>45793</c:v>
                </c:pt>
                <c:pt idx="708">
                  <c:v>45796</c:v>
                </c:pt>
                <c:pt idx="709">
                  <c:v>45797</c:v>
                </c:pt>
                <c:pt idx="710">
                  <c:v>45798</c:v>
                </c:pt>
                <c:pt idx="711">
                  <c:v>45799</c:v>
                </c:pt>
                <c:pt idx="712">
                  <c:v>45800</c:v>
                </c:pt>
                <c:pt idx="713">
                  <c:v>45803</c:v>
                </c:pt>
                <c:pt idx="714">
                  <c:v>45804</c:v>
                </c:pt>
                <c:pt idx="715">
                  <c:v>45805</c:v>
                </c:pt>
                <c:pt idx="716">
                  <c:v>45806</c:v>
                </c:pt>
                <c:pt idx="717">
                  <c:v>45807</c:v>
                </c:pt>
                <c:pt idx="718">
                  <c:v>45810</c:v>
                </c:pt>
                <c:pt idx="719">
                  <c:v>45811</c:v>
                </c:pt>
                <c:pt idx="720">
                  <c:v>45812</c:v>
                </c:pt>
                <c:pt idx="721">
                  <c:v>45813</c:v>
                </c:pt>
                <c:pt idx="722">
                  <c:v>45814</c:v>
                </c:pt>
                <c:pt idx="723">
                  <c:v>45817</c:v>
                </c:pt>
                <c:pt idx="724">
                  <c:v>45818</c:v>
                </c:pt>
                <c:pt idx="725">
                  <c:v>45819</c:v>
                </c:pt>
                <c:pt idx="726">
                  <c:v>45820</c:v>
                </c:pt>
                <c:pt idx="727">
                  <c:v>45821</c:v>
                </c:pt>
                <c:pt idx="728">
                  <c:v>45824</c:v>
                </c:pt>
                <c:pt idx="729">
                  <c:v>45825</c:v>
                </c:pt>
                <c:pt idx="730">
                  <c:v>45826</c:v>
                </c:pt>
                <c:pt idx="731">
                  <c:v>45827</c:v>
                </c:pt>
                <c:pt idx="732">
                  <c:v>45828</c:v>
                </c:pt>
                <c:pt idx="733">
                  <c:v>45831</c:v>
                </c:pt>
                <c:pt idx="734">
                  <c:v>45832</c:v>
                </c:pt>
                <c:pt idx="735">
                  <c:v>45834</c:v>
                </c:pt>
                <c:pt idx="736">
                  <c:v>45835</c:v>
                </c:pt>
                <c:pt idx="737">
                  <c:v>45838</c:v>
                </c:pt>
                <c:pt idx="738">
                  <c:v>45839</c:v>
                </c:pt>
                <c:pt idx="739">
                  <c:v>45840</c:v>
                </c:pt>
                <c:pt idx="740">
                  <c:v>45841</c:v>
                </c:pt>
                <c:pt idx="741">
                  <c:v>45842</c:v>
                </c:pt>
                <c:pt idx="742">
                  <c:v>45845</c:v>
                </c:pt>
                <c:pt idx="743">
                  <c:v>45846</c:v>
                </c:pt>
                <c:pt idx="744">
                  <c:v>45847</c:v>
                </c:pt>
                <c:pt idx="745">
                  <c:v>45848</c:v>
                </c:pt>
                <c:pt idx="746">
                  <c:v>45849</c:v>
                </c:pt>
                <c:pt idx="747">
                  <c:v>45852</c:v>
                </c:pt>
                <c:pt idx="748">
                  <c:v>45853</c:v>
                </c:pt>
                <c:pt idx="749">
                  <c:v>45854</c:v>
                </c:pt>
                <c:pt idx="750">
                  <c:v>45855</c:v>
                </c:pt>
                <c:pt idx="751">
                  <c:v>45856</c:v>
                </c:pt>
                <c:pt idx="752">
                  <c:v>45859</c:v>
                </c:pt>
                <c:pt idx="753">
                  <c:v>45860</c:v>
                </c:pt>
                <c:pt idx="754">
                  <c:v>45861</c:v>
                </c:pt>
                <c:pt idx="755">
                  <c:v>45862</c:v>
                </c:pt>
                <c:pt idx="756">
                  <c:v>45863</c:v>
                </c:pt>
                <c:pt idx="757">
                  <c:v>45866</c:v>
                </c:pt>
                <c:pt idx="758">
                  <c:v>45867</c:v>
                </c:pt>
                <c:pt idx="759">
                  <c:v>45868</c:v>
                </c:pt>
                <c:pt idx="760">
                  <c:v>45869</c:v>
                </c:pt>
                <c:pt idx="761">
                  <c:v>45870</c:v>
                </c:pt>
                <c:pt idx="762">
                  <c:v>45873</c:v>
                </c:pt>
                <c:pt idx="763">
                  <c:v>45874</c:v>
                </c:pt>
                <c:pt idx="764">
                  <c:v>45875</c:v>
                </c:pt>
                <c:pt idx="765">
                  <c:v>45876</c:v>
                </c:pt>
                <c:pt idx="766">
                  <c:v>45877</c:v>
                </c:pt>
                <c:pt idx="767">
                  <c:v>45880</c:v>
                </c:pt>
                <c:pt idx="768">
                  <c:v>45881</c:v>
                </c:pt>
                <c:pt idx="769">
                  <c:v>45882</c:v>
                </c:pt>
                <c:pt idx="770">
                  <c:v>45883</c:v>
                </c:pt>
                <c:pt idx="771">
                  <c:v>45884</c:v>
                </c:pt>
                <c:pt idx="772">
                  <c:v>45887</c:v>
                </c:pt>
                <c:pt idx="773">
                  <c:v>45888</c:v>
                </c:pt>
                <c:pt idx="774">
                  <c:v>45889</c:v>
                </c:pt>
                <c:pt idx="775">
                  <c:v>45890</c:v>
                </c:pt>
                <c:pt idx="776">
                  <c:v>45891</c:v>
                </c:pt>
                <c:pt idx="777">
                  <c:v>45894</c:v>
                </c:pt>
                <c:pt idx="778">
                  <c:v>45895</c:v>
                </c:pt>
                <c:pt idx="779">
                  <c:v>45896</c:v>
                </c:pt>
                <c:pt idx="780">
                  <c:v>45897</c:v>
                </c:pt>
                <c:pt idx="781">
                  <c:v>45898</c:v>
                </c:pt>
                <c:pt idx="782">
                  <c:v>45901</c:v>
                </c:pt>
                <c:pt idx="783">
                  <c:v>45902</c:v>
                </c:pt>
                <c:pt idx="784">
                  <c:v>45903</c:v>
                </c:pt>
                <c:pt idx="785">
                  <c:v>45904</c:v>
                </c:pt>
                <c:pt idx="786">
                  <c:v>45905</c:v>
                </c:pt>
                <c:pt idx="787">
                  <c:v>45909</c:v>
                </c:pt>
                <c:pt idx="788">
                  <c:v>45910</c:v>
                </c:pt>
                <c:pt idx="789">
                  <c:v>45911</c:v>
                </c:pt>
                <c:pt idx="790">
                  <c:v>45912</c:v>
                </c:pt>
                <c:pt idx="791">
                  <c:v>45915</c:v>
                </c:pt>
                <c:pt idx="792">
                  <c:v>45916</c:v>
                </c:pt>
                <c:pt idx="793">
                  <c:v>45917</c:v>
                </c:pt>
                <c:pt idx="794">
                  <c:v>45918</c:v>
                </c:pt>
                <c:pt idx="795">
                  <c:v>45919</c:v>
                </c:pt>
                <c:pt idx="796">
                  <c:v>45922</c:v>
                </c:pt>
                <c:pt idx="797">
                  <c:v>45923</c:v>
                </c:pt>
                <c:pt idx="798">
                  <c:v>45924</c:v>
                </c:pt>
                <c:pt idx="799">
                  <c:v>45926</c:v>
                </c:pt>
                <c:pt idx="800">
                  <c:v>45929</c:v>
                </c:pt>
                <c:pt idx="801">
                  <c:v>45930</c:v>
                </c:pt>
                <c:pt idx="802">
                  <c:v>45931</c:v>
                </c:pt>
                <c:pt idx="803">
                  <c:v>45932</c:v>
                </c:pt>
                <c:pt idx="804">
                  <c:v>45933</c:v>
                </c:pt>
                <c:pt idx="805">
                  <c:v>45936</c:v>
                </c:pt>
                <c:pt idx="806">
                  <c:v>45937</c:v>
                </c:pt>
                <c:pt idx="807">
                  <c:v>45938</c:v>
                </c:pt>
                <c:pt idx="808">
                  <c:v>45939</c:v>
                </c:pt>
                <c:pt idx="809">
                  <c:v>45940</c:v>
                </c:pt>
                <c:pt idx="810">
                  <c:v>45943</c:v>
                </c:pt>
                <c:pt idx="811">
                  <c:v>45944</c:v>
                </c:pt>
                <c:pt idx="812">
                  <c:v>45945</c:v>
                </c:pt>
                <c:pt idx="813">
                  <c:v>45946</c:v>
                </c:pt>
                <c:pt idx="814">
                  <c:v>45947</c:v>
                </c:pt>
                <c:pt idx="815">
                  <c:v>45950</c:v>
                </c:pt>
                <c:pt idx="816">
                  <c:v>45951</c:v>
                </c:pt>
                <c:pt idx="817">
                  <c:v>45952</c:v>
                </c:pt>
                <c:pt idx="818">
                  <c:v>45953</c:v>
                </c:pt>
                <c:pt idx="819">
                  <c:v>45954</c:v>
                </c:pt>
                <c:pt idx="820">
                  <c:v>45957</c:v>
                </c:pt>
                <c:pt idx="821">
                  <c:v>45958</c:v>
                </c:pt>
                <c:pt idx="822">
                  <c:v>45959</c:v>
                </c:pt>
                <c:pt idx="823">
                  <c:v>45960</c:v>
                </c:pt>
                <c:pt idx="824">
                  <c:v>45961</c:v>
                </c:pt>
                <c:pt idx="825">
                  <c:v>45964</c:v>
                </c:pt>
                <c:pt idx="826">
                  <c:v>45965</c:v>
                </c:pt>
                <c:pt idx="827">
                  <c:v>45966</c:v>
                </c:pt>
                <c:pt idx="828">
                  <c:v>45967</c:v>
                </c:pt>
                <c:pt idx="829">
                  <c:v>45968</c:v>
                </c:pt>
                <c:pt idx="830">
                  <c:v>45972</c:v>
                </c:pt>
                <c:pt idx="831">
                  <c:v>45973</c:v>
                </c:pt>
                <c:pt idx="832">
                  <c:v>45974</c:v>
                </c:pt>
                <c:pt idx="833">
                  <c:v>45975</c:v>
                </c:pt>
                <c:pt idx="834">
                  <c:v>45978</c:v>
                </c:pt>
                <c:pt idx="835">
                  <c:v>45979</c:v>
                </c:pt>
                <c:pt idx="836">
                  <c:v>45980</c:v>
                </c:pt>
                <c:pt idx="837">
                  <c:v>45981</c:v>
                </c:pt>
                <c:pt idx="838">
                  <c:v>45982</c:v>
                </c:pt>
                <c:pt idx="839">
                  <c:v>45985</c:v>
                </c:pt>
                <c:pt idx="840">
                  <c:v>45986</c:v>
                </c:pt>
                <c:pt idx="841">
                  <c:v>45987</c:v>
                </c:pt>
                <c:pt idx="842">
                  <c:v>45988</c:v>
                </c:pt>
                <c:pt idx="843">
                  <c:v>45989</c:v>
                </c:pt>
                <c:pt idx="844">
                  <c:v>45992</c:v>
                </c:pt>
                <c:pt idx="845">
                  <c:v>45993</c:v>
                </c:pt>
                <c:pt idx="846">
                  <c:v>45994</c:v>
                </c:pt>
                <c:pt idx="847">
                  <c:v>45995</c:v>
                </c:pt>
                <c:pt idx="848">
                  <c:v>45996</c:v>
                </c:pt>
                <c:pt idx="849">
                  <c:v>45999</c:v>
                </c:pt>
                <c:pt idx="850">
                  <c:v>46000</c:v>
                </c:pt>
                <c:pt idx="851">
                  <c:v>46001</c:v>
                </c:pt>
                <c:pt idx="852">
                  <c:v>46002</c:v>
                </c:pt>
                <c:pt idx="853">
                  <c:v>46003</c:v>
                </c:pt>
                <c:pt idx="854">
                  <c:v>46006</c:v>
                </c:pt>
                <c:pt idx="855">
                  <c:v>46007</c:v>
                </c:pt>
                <c:pt idx="856">
                  <c:v>46008</c:v>
                </c:pt>
                <c:pt idx="857">
                  <c:v>46009</c:v>
                </c:pt>
                <c:pt idx="858">
                  <c:v>46010</c:v>
                </c:pt>
                <c:pt idx="859">
                  <c:v>46013</c:v>
                </c:pt>
                <c:pt idx="860">
                  <c:v>46014</c:v>
                </c:pt>
                <c:pt idx="861">
                  <c:v>46017</c:v>
                </c:pt>
                <c:pt idx="862">
                  <c:v>46020</c:v>
                </c:pt>
                <c:pt idx="863">
                  <c:v>46021</c:v>
                </c:pt>
                <c:pt idx="864">
                  <c:v>46022</c:v>
                </c:pt>
                <c:pt idx="865">
                  <c:v>46027</c:v>
                </c:pt>
                <c:pt idx="866">
                  <c:v>46028</c:v>
                </c:pt>
                <c:pt idx="867">
                  <c:v>46029</c:v>
                </c:pt>
                <c:pt idx="868">
                  <c:v>46030</c:v>
                </c:pt>
                <c:pt idx="869">
                  <c:v>46031</c:v>
                </c:pt>
                <c:pt idx="870">
                  <c:v>46034</c:v>
                </c:pt>
                <c:pt idx="871">
                  <c:v>46035</c:v>
                </c:pt>
                <c:pt idx="872">
                  <c:v>46036</c:v>
                </c:pt>
                <c:pt idx="873">
                  <c:v>46037</c:v>
                </c:pt>
                <c:pt idx="874">
                  <c:v>46038</c:v>
                </c:pt>
                <c:pt idx="875">
                  <c:v>46041</c:v>
                </c:pt>
                <c:pt idx="876">
                  <c:v>46042</c:v>
                </c:pt>
                <c:pt idx="877">
                  <c:v>46043</c:v>
                </c:pt>
                <c:pt idx="878">
                  <c:v>46044</c:v>
                </c:pt>
                <c:pt idx="879">
                  <c:v>46045</c:v>
                </c:pt>
                <c:pt idx="880">
                  <c:v>46048</c:v>
                </c:pt>
                <c:pt idx="881">
                  <c:v>46049</c:v>
                </c:pt>
                <c:pt idx="882">
                  <c:v>46050</c:v>
                </c:pt>
                <c:pt idx="883">
                  <c:v>46051</c:v>
                </c:pt>
                <c:pt idx="884">
                  <c:v>46052</c:v>
                </c:pt>
                <c:pt idx="885">
                  <c:v>46055</c:v>
                </c:pt>
                <c:pt idx="886">
                  <c:v>46057</c:v>
                </c:pt>
                <c:pt idx="887">
                  <c:v>46058</c:v>
                </c:pt>
                <c:pt idx="888">
                  <c:v>46059</c:v>
                </c:pt>
                <c:pt idx="889">
                  <c:v>46062</c:v>
                </c:pt>
                <c:pt idx="890">
                  <c:v>46063</c:v>
                </c:pt>
                <c:pt idx="891">
                  <c:v>46064</c:v>
                </c:pt>
                <c:pt idx="892">
                  <c:v>46065</c:v>
                </c:pt>
                <c:pt idx="893">
                  <c:v>46066</c:v>
                </c:pt>
                <c:pt idx="894">
                  <c:v>46069</c:v>
                </c:pt>
                <c:pt idx="895">
                  <c:v>46070</c:v>
                </c:pt>
                <c:pt idx="896">
                  <c:v>46071</c:v>
                </c:pt>
                <c:pt idx="897">
                  <c:v>46072</c:v>
                </c:pt>
                <c:pt idx="898">
                  <c:v>46073</c:v>
                </c:pt>
                <c:pt idx="899">
                  <c:v>46076</c:v>
                </c:pt>
                <c:pt idx="900">
                  <c:v>46077</c:v>
                </c:pt>
                <c:pt idx="901">
                  <c:v>46078</c:v>
                </c:pt>
                <c:pt idx="902">
                  <c:v>46079</c:v>
                </c:pt>
                <c:pt idx="903">
                  <c:v>46080</c:v>
                </c:pt>
                <c:pt idx="904">
                  <c:v>46083</c:v>
                </c:pt>
                <c:pt idx="905">
                  <c:v>46084</c:v>
                </c:pt>
                <c:pt idx="906">
                  <c:v>46085</c:v>
                </c:pt>
                <c:pt idx="907">
                  <c:v>46086</c:v>
                </c:pt>
                <c:pt idx="908">
                  <c:v>46087</c:v>
                </c:pt>
                <c:pt idx="909">
                  <c:v>46090</c:v>
                </c:pt>
                <c:pt idx="910">
                  <c:v>46091</c:v>
                </c:pt>
                <c:pt idx="911">
                  <c:v>46092</c:v>
                </c:pt>
                <c:pt idx="912">
                  <c:v>46093</c:v>
                </c:pt>
                <c:pt idx="913">
                  <c:v>46094</c:v>
                </c:pt>
                <c:pt idx="914">
                  <c:v>46097</c:v>
                </c:pt>
                <c:pt idx="915">
                  <c:v>46098</c:v>
                </c:pt>
                <c:pt idx="916">
                  <c:v>46099</c:v>
                </c:pt>
                <c:pt idx="917">
                  <c:v>46100</c:v>
                </c:pt>
                <c:pt idx="918">
                  <c:v>46101</c:v>
                </c:pt>
                <c:pt idx="919">
                  <c:v>46104</c:v>
                </c:pt>
                <c:pt idx="920">
                  <c:v>46105</c:v>
                </c:pt>
                <c:pt idx="921">
                  <c:v>46106</c:v>
                </c:pt>
                <c:pt idx="922">
                  <c:v>46107</c:v>
                </c:pt>
                <c:pt idx="923">
                  <c:v>46108</c:v>
                </c:pt>
                <c:pt idx="924">
                  <c:v>46111</c:v>
                </c:pt>
                <c:pt idx="925">
                  <c:v>46112</c:v>
                </c:pt>
                <c:pt idx="926">
                  <c:v>46113</c:v>
                </c:pt>
                <c:pt idx="927">
                  <c:v>46114</c:v>
                </c:pt>
                <c:pt idx="928">
                  <c:v>46118</c:v>
                </c:pt>
                <c:pt idx="929">
                  <c:v>46120</c:v>
                </c:pt>
                <c:pt idx="930">
                  <c:v>46121</c:v>
                </c:pt>
                <c:pt idx="931">
                  <c:v>46122</c:v>
                </c:pt>
                <c:pt idx="932">
                  <c:v>46125</c:v>
                </c:pt>
                <c:pt idx="933">
                  <c:v>46126</c:v>
                </c:pt>
                <c:pt idx="934">
                  <c:v>46127</c:v>
                </c:pt>
                <c:pt idx="935">
                  <c:v>46128</c:v>
                </c:pt>
                <c:pt idx="936">
                  <c:v>46129</c:v>
                </c:pt>
                <c:pt idx="937">
                  <c:v>46132</c:v>
                </c:pt>
                <c:pt idx="938">
                  <c:v>46133</c:v>
                </c:pt>
                <c:pt idx="939">
                  <c:v>46134</c:v>
                </c:pt>
                <c:pt idx="940">
                  <c:v>46135</c:v>
                </c:pt>
                <c:pt idx="941">
                  <c:v>46136</c:v>
                </c:pt>
                <c:pt idx="942">
                  <c:v>46139</c:v>
                </c:pt>
                <c:pt idx="943">
                  <c:v>46140</c:v>
                </c:pt>
                <c:pt idx="944">
                  <c:v>46141</c:v>
                </c:pt>
                <c:pt idx="945">
                  <c:v>46142</c:v>
                </c:pt>
                <c:pt idx="946">
                  <c:v>46146</c:v>
                </c:pt>
                <c:pt idx="947">
                  <c:v>46147</c:v>
                </c:pt>
                <c:pt idx="948">
                  <c:v>46148</c:v>
                </c:pt>
                <c:pt idx="949">
                  <c:v>46149</c:v>
                </c:pt>
                <c:pt idx="950">
                  <c:v>46150</c:v>
                </c:pt>
                <c:pt idx="951">
                  <c:v>46153</c:v>
                </c:pt>
                <c:pt idx="952">
                  <c:v>46154</c:v>
                </c:pt>
                <c:pt idx="953">
                  <c:v>46155</c:v>
                </c:pt>
                <c:pt idx="954">
                  <c:v>46156</c:v>
                </c:pt>
                <c:pt idx="955">
                  <c:v>46157</c:v>
                </c:pt>
                <c:pt idx="956">
                  <c:v>46160</c:v>
                </c:pt>
                <c:pt idx="957">
                  <c:v>46161</c:v>
                </c:pt>
                <c:pt idx="958">
                  <c:v>46162</c:v>
                </c:pt>
                <c:pt idx="959">
                  <c:v>46163</c:v>
                </c:pt>
                <c:pt idx="960">
                  <c:v>46164</c:v>
                </c:pt>
                <c:pt idx="961">
                  <c:v>46167</c:v>
                </c:pt>
                <c:pt idx="962">
                  <c:v>46168</c:v>
                </c:pt>
                <c:pt idx="963">
                  <c:v>46169</c:v>
                </c:pt>
                <c:pt idx="964">
                  <c:v>46170</c:v>
                </c:pt>
                <c:pt idx="965">
                  <c:v>46171</c:v>
                </c:pt>
                <c:pt idx="966">
                  <c:v>46174</c:v>
                </c:pt>
                <c:pt idx="967">
                  <c:v>46175</c:v>
                </c:pt>
                <c:pt idx="968">
                  <c:v>46176</c:v>
                </c:pt>
                <c:pt idx="969">
                  <c:v>46177</c:v>
                </c:pt>
                <c:pt idx="970">
                  <c:v>46178</c:v>
                </c:pt>
                <c:pt idx="971">
                  <c:v>46181</c:v>
                </c:pt>
                <c:pt idx="972">
                  <c:v>46182</c:v>
                </c:pt>
                <c:pt idx="973">
                  <c:v>46183</c:v>
                </c:pt>
                <c:pt idx="974">
                  <c:v>46184</c:v>
                </c:pt>
                <c:pt idx="975">
                  <c:v>46185</c:v>
                </c:pt>
                <c:pt idx="976">
                  <c:v>46188</c:v>
                </c:pt>
                <c:pt idx="977">
                  <c:v>46189</c:v>
                </c:pt>
                <c:pt idx="978">
                  <c:v>46190</c:v>
                </c:pt>
                <c:pt idx="979">
                  <c:v>46191</c:v>
                </c:pt>
                <c:pt idx="980">
                  <c:v>46192</c:v>
                </c:pt>
                <c:pt idx="981">
                  <c:v>46195</c:v>
                </c:pt>
                <c:pt idx="982">
                  <c:v>46196</c:v>
                </c:pt>
                <c:pt idx="983">
                  <c:v>46197</c:v>
                </c:pt>
                <c:pt idx="984">
                  <c:v>46199</c:v>
                </c:pt>
                <c:pt idx="985">
                  <c:v>46202</c:v>
                </c:pt>
                <c:pt idx="986">
                  <c:v>46203</c:v>
                </c:pt>
                <c:pt idx="987">
                  <c:v>46204</c:v>
                </c:pt>
                <c:pt idx="988">
                  <c:v>46205</c:v>
                </c:pt>
                <c:pt idx="989">
                  <c:v>46206</c:v>
                </c:pt>
                <c:pt idx="990">
                  <c:v>46209</c:v>
                </c:pt>
                <c:pt idx="991">
                  <c:v>46210</c:v>
                </c:pt>
                <c:pt idx="992">
                  <c:v>46211</c:v>
                </c:pt>
                <c:pt idx="993">
                  <c:v>46212</c:v>
                </c:pt>
                <c:pt idx="994">
                  <c:v>46213</c:v>
                </c:pt>
                <c:pt idx="995">
                  <c:v>46216</c:v>
                </c:pt>
                <c:pt idx="996">
                  <c:v>46217</c:v>
                </c:pt>
                <c:pt idx="997">
                  <c:v>46218</c:v>
                </c:pt>
                <c:pt idx="998">
                  <c:v>46219</c:v>
                </c:pt>
                <c:pt idx="999">
                  <c:v>46220</c:v>
                </c:pt>
                <c:pt idx="1000">
                  <c:v>46223</c:v>
                </c:pt>
                <c:pt idx="1001">
                  <c:v>46224</c:v>
                </c:pt>
                <c:pt idx="1002">
                  <c:v>46225</c:v>
                </c:pt>
                <c:pt idx="1003">
                  <c:v>46226</c:v>
                </c:pt>
                <c:pt idx="1004">
                  <c:v>46227</c:v>
                </c:pt>
                <c:pt idx="1005">
                  <c:v>46230</c:v>
                </c:pt>
                <c:pt idx="1006">
                  <c:v>46231</c:v>
                </c:pt>
                <c:pt idx="1007">
                  <c:v>46232</c:v>
                </c:pt>
                <c:pt idx="1008">
                  <c:v>46233</c:v>
                </c:pt>
                <c:pt idx="1009">
                  <c:v>46234</c:v>
                </c:pt>
                <c:pt idx="1010">
                  <c:v>46237</c:v>
                </c:pt>
                <c:pt idx="1011">
                  <c:v>46238</c:v>
                </c:pt>
                <c:pt idx="1012">
                  <c:v>46239</c:v>
                </c:pt>
                <c:pt idx="1013">
                  <c:v>46240</c:v>
                </c:pt>
                <c:pt idx="1014">
                  <c:v>46241</c:v>
                </c:pt>
                <c:pt idx="1015">
                  <c:v>46244</c:v>
                </c:pt>
                <c:pt idx="1016">
                  <c:v>46245</c:v>
                </c:pt>
                <c:pt idx="1017">
                  <c:v>46246</c:v>
                </c:pt>
                <c:pt idx="1018">
                  <c:v>46247</c:v>
                </c:pt>
                <c:pt idx="1019">
                  <c:v>46248</c:v>
                </c:pt>
                <c:pt idx="1020">
                  <c:v>46251</c:v>
                </c:pt>
                <c:pt idx="1021">
                  <c:v>46252</c:v>
                </c:pt>
                <c:pt idx="1022">
                  <c:v>46253</c:v>
                </c:pt>
                <c:pt idx="1023">
                  <c:v>46254</c:v>
                </c:pt>
                <c:pt idx="1024">
                  <c:v>46255</c:v>
                </c:pt>
                <c:pt idx="1025">
                  <c:v>46258</c:v>
                </c:pt>
                <c:pt idx="1026">
                  <c:v>46259</c:v>
                </c:pt>
                <c:pt idx="1027">
                  <c:v>46260</c:v>
                </c:pt>
                <c:pt idx="1028">
                  <c:v>46261</c:v>
                </c:pt>
                <c:pt idx="1029">
                  <c:v>46262</c:v>
                </c:pt>
                <c:pt idx="1030">
                  <c:v>46265</c:v>
                </c:pt>
                <c:pt idx="1031">
                  <c:v>46266</c:v>
                </c:pt>
                <c:pt idx="1032">
                  <c:v>46267</c:v>
                </c:pt>
                <c:pt idx="1033">
                  <c:v>46268</c:v>
                </c:pt>
                <c:pt idx="1034">
                  <c:v>46269</c:v>
                </c:pt>
                <c:pt idx="1035">
                  <c:v>46273</c:v>
                </c:pt>
                <c:pt idx="1036">
                  <c:v>46274</c:v>
                </c:pt>
                <c:pt idx="1037">
                  <c:v>46275</c:v>
                </c:pt>
                <c:pt idx="1038">
                  <c:v>46276</c:v>
                </c:pt>
                <c:pt idx="1039">
                  <c:v>46279</c:v>
                </c:pt>
                <c:pt idx="1040">
                  <c:v>46280</c:v>
                </c:pt>
                <c:pt idx="1041">
                  <c:v>46281</c:v>
                </c:pt>
                <c:pt idx="1042">
                  <c:v>46282</c:v>
                </c:pt>
                <c:pt idx="1043">
                  <c:v>46283</c:v>
                </c:pt>
                <c:pt idx="1044">
                  <c:v>46286</c:v>
                </c:pt>
                <c:pt idx="1045">
                  <c:v>46287</c:v>
                </c:pt>
                <c:pt idx="1046">
                  <c:v>46288</c:v>
                </c:pt>
                <c:pt idx="1047">
                  <c:v>46289</c:v>
                </c:pt>
                <c:pt idx="1048">
                  <c:v>46293</c:v>
                </c:pt>
                <c:pt idx="1049">
                  <c:v>46294</c:v>
                </c:pt>
                <c:pt idx="1050">
                  <c:v>46295</c:v>
                </c:pt>
              </c:numCache>
            </c:numRef>
          </c:cat>
          <c:val>
            <c:numRef>
              <c:f>MCI!$B$76:$B$1126</c:f>
              <c:numCache>
                <c:formatCode>General</c:formatCode>
                <c:ptCount val="1051"/>
                <c:pt idx="0">
                  <c:v>63.86</c:v>
                </c:pt>
                <c:pt idx="1">
                  <c:v>63.86</c:v>
                </c:pt>
                <c:pt idx="2">
                  <c:v>63.86</c:v>
                </c:pt>
                <c:pt idx="3">
                  <c:v>63.86</c:v>
                </c:pt>
                <c:pt idx="4">
                  <c:v>63.86</c:v>
                </c:pt>
                <c:pt idx="5">
                  <c:v>63.86</c:v>
                </c:pt>
                <c:pt idx="6">
                  <c:v>63.86</c:v>
                </c:pt>
                <c:pt idx="7">
                  <c:v>63.87</c:v>
                </c:pt>
                <c:pt idx="8">
                  <c:v>63.87</c:v>
                </c:pt>
                <c:pt idx="9">
                  <c:v>63.87</c:v>
                </c:pt>
                <c:pt idx="10">
                  <c:v>63.87</c:v>
                </c:pt>
                <c:pt idx="11">
                  <c:v>63.87</c:v>
                </c:pt>
                <c:pt idx="12">
                  <c:v>63.87</c:v>
                </c:pt>
                <c:pt idx="13">
                  <c:v>63.87</c:v>
                </c:pt>
                <c:pt idx="14">
                  <c:v>63.87</c:v>
                </c:pt>
                <c:pt idx="15">
                  <c:v>63.87</c:v>
                </c:pt>
                <c:pt idx="16">
                  <c:v>63.87</c:v>
                </c:pt>
                <c:pt idx="17">
                  <c:v>63.87</c:v>
                </c:pt>
                <c:pt idx="18">
                  <c:v>63.87</c:v>
                </c:pt>
                <c:pt idx="19">
                  <c:v>63.87</c:v>
                </c:pt>
                <c:pt idx="20">
                  <c:v>63.87</c:v>
                </c:pt>
                <c:pt idx="21">
                  <c:v>63.87</c:v>
                </c:pt>
                <c:pt idx="22">
                  <c:v>63.87</c:v>
                </c:pt>
                <c:pt idx="23">
                  <c:v>63.87</c:v>
                </c:pt>
                <c:pt idx="24">
                  <c:v>63.87</c:v>
                </c:pt>
                <c:pt idx="25">
                  <c:v>63.87</c:v>
                </c:pt>
                <c:pt idx="26">
                  <c:v>63.87</c:v>
                </c:pt>
                <c:pt idx="27">
                  <c:v>63.87</c:v>
                </c:pt>
                <c:pt idx="28">
                  <c:v>63.87</c:v>
                </c:pt>
                <c:pt idx="29">
                  <c:v>63.87</c:v>
                </c:pt>
                <c:pt idx="30">
                  <c:v>63.87</c:v>
                </c:pt>
                <c:pt idx="31">
                  <c:v>63.87</c:v>
                </c:pt>
                <c:pt idx="32">
                  <c:v>63.87</c:v>
                </c:pt>
                <c:pt idx="33">
                  <c:v>63.87</c:v>
                </c:pt>
                <c:pt idx="34">
                  <c:v>63.87</c:v>
                </c:pt>
                <c:pt idx="35">
                  <c:v>63.87</c:v>
                </c:pt>
                <c:pt idx="36">
                  <c:v>63.87</c:v>
                </c:pt>
                <c:pt idx="37">
                  <c:v>63.87</c:v>
                </c:pt>
                <c:pt idx="38">
                  <c:v>63.87</c:v>
                </c:pt>
                <c:pt idx="39">
                  <c:v>63.87</c:v>
                </c:pt>
                <c:pt idx="40">
                  <c:v>63.87</c:v>
                </c:pt>
                <c:pt idx="41">
                  <c:v>63.87</c:v>
                </c:pt>
                <c:pt idx="42">
                  <c:v>63.87</c:v>
                </c:pt>
                <c:pt idx="43">
                  <c:v>63.87</c:v>
                </c:pt>
                <c:pt idx="44">
                  <c:v>63.87</c:v>
                </c:pt>
                <c:pt idx="45">
                  <c:v>63.87</c:v>
                </c:pt>
                <c:pt idx="46">
                  <c:v>63.87</c:v>
                </c:pt>
                <c:pt idx="47">
                  <c:v>63.87</c:v>
                </c:pt>
                <c:pt idx="48">
                  <c:v>63.87</c:v>
                </c:pt>
                <c:pt idx="49">
                  <c:v>63.87</c:v>
                </c:pt>
                <c:pt idx="50">
                  <c:v>63.87</c:v>
                </c:pt>
                <c:pt idx="51">
                  <c:v>63.87</c:v>
                </c:pt>
                <c:pt idx="52">
                  <c:v>63.87</c:v>
                </c:pt>
                <c:pt idx="53">
                  <c:v>63.87</c:v>
                </c:pt>
                <c:pt idx="54">
                  <c:v>63.87</c:v>
                </c:pt>
                <c:pt idx="55">
                  <c:v>63.87</c:v>
                </c:pt>
                <c:pt idx="56">
                  <c:v>63.87</c:v>
                </c:pt>
                <c:pt idx="57">
                  <c:v>63.87</c:v>
                </c:pt>
                <c:pt idx="58">
                  <c:v>63.87</c:v>
                </c:pt>
                <c:pt idx="59">
                  <c:v>63.87</c:v>
                </c:pt>
                <c:pt idx="60">
                  <c:v>63.87</c:v>
                </c:pt>
                <c:pt idx="61">
                  <c:v>63.87</c:v>
                </c:pt>
                <c:pt idx="62">
                  <c:v>63.87</c:v>
                </c:pt>
                <c:pt idx="63">
                  <c:v>63.87</c:v>
                </c:pt>
                <c:pt idx="64">
                  <c:v>63.87</c:v>
                </c:pt>
                <c:pt idx="65">
                  <c:v>63.87</c:v>
                </c:pt>
                <c:pt idx="66">
                  <c:v>63.87</c:v>
                </c:pt>
                <c:pt idx="67">
                  <c:v>63.87</c:v>
                </c:pt>
                <c:pt idx="68">
                  <c:v>63.87</c:v>
                </c:pt>
                <c:pt idx="69">
                  <c:v>63.87</c:v>
                </c:pt>
                <c:pt idx="70">
                  <c:v>63.87</c:v>
                </c:pt>
                <c:pt idx="71">
                  <c:v>63.87</c:v>
                </c:pt>
                <c:pt idx="72">
                  <c:v>63.87</c:v>
                </c:pt>
                <c:pt idx="73">
                  <c:v>63.87</c:v>
                </c:pt>
                <c:pt idx="74">
                  <c:v>63.87</c:v>
                </c:pt>
                <c:pt idx="75">
                  <c:v>63.87</c:v>
                </c:pt>
                <c:pt idx="76">
                  <c:v>63.87</c:v>
                </c:pt>
                <c:pt idx="77">
                  <c:v>63.87</c:v>
                </c:pt>
                <c:pt idx="78">
                  <c:v>63.87</c:v>
                </c:pt>
                <c:pt idx="79">
                  <c:v>63.87</c:v>
                </c:pt>
                <c:pt idx="80">
                  <c:v>63.87</c:v>
                </c:pt>
                <c:pt idx="81">
                  <c:v>63.87</c:v>
                </c:pt>
                <c:pt idx="82">
                  <c:v>63.87</c:v>
                </c:pt>
                <c:pt idx="83">
                  <c:v>63.87</c:v>
                </c:pt>
                <c:pt idx="84">
                  <c:v>63.87</c:v>
                </c:pt>
                <c:pt idx="85">
                  <c:v>63.87</c:v>
                </c:pt>
                <c:pt idx="86">
                  <c:v>63.87</c:v>
                </c:pt>
                <c:pt idx="87">
                  <c:v>63.87</c:v>
                </c:pt>
                <c:pt idx="88">
                  <c:v>63.87</c:v>
                </c:pt>
                <c:pt idx="89">
                  <c:v>63.87</c:v>
                </c:pt>
                <c:pt idx="90">
                  <c:v>63.87</c:v>
                </c:pt>
                <c:pt idx="91">
                  <c:v>63.87</c:v>
                </c:pt>
                <c:pt idx="92">
                  <c:v>63.87</c:v>
                </c:pt>
                <c:pt idx="93">
                  <c:v>63.87</c:v>
                </c:pt>
                <c:pt idx="94">
                  <c:v>63.87</c:v>
                </c:pt>
                <c:pt idx="95">
                  <c:v>63.87</c:v>
                </c:pt>
                <c:pt idx="96">
                  <c:v>63.87</c:v>
                </c:pt>
                <c:pt idx="97">
                  <c:v>63.87</c:v>
                </c:pt>
                <c:pt idx="98">
                  <c:v>63.87</c:v>
                </c:pt>
                <c:pt idx="99">
                  <c:v>63.87</c:v>
                </c:pt>
                <c:pt idx="100">
                  <c:v>63.87</c:v>
                </c:pt>
                <c:pt idx="101">
                  <c:v>63.87</c:v>
                </c:pt>
                <c:pt idx="102">
                  <c:v>63.87</c:v>
                </c:pt>
                <c:pt idx="103">
                  <c:v>63.87</c:v>
                </c:pt>
                <c:pt idx="104">
                  <c:v>63.87</c:v>
                </c:pt>
                <c:pt idx="105">
                  <c:v>63.87</c:v>
                </c:pt>
                <c:pt idx="106">
                  <c:v>63.87</c:v>
                </c:pt>
                <c:pt idx="107">
                  <c:v>63.87</c:v>
                </c:pt>
                <c:pt idx="108">
                  <c:v>63.87</c:v>
                </c:pt>
                <c:pt idx="109">
                  <c:v>63.87</c:v>
                </c:pt>
                <c:pt idx="110">
                  <c:v>63.87</c:v>
                </c:pt>
                <c:pt idx="111">
                  <c:v>63.87</c:v>
                </c:pt>
                <c:pt idx="112">
                  <c:v>63.87</c:v>
                </c:pt>
                <c:pt idx="113">
                  <c:v>63.87</c:v>
                </c:pt>
                <c:pt idx="114">
                  <c:v>63.87</c:v>
                </c:pt>
                <c:pt idx="115">
                  <c:v>63.87</c:v>
                </c:pt>
                <c:pt idx="116">
                  <c:v>63.87</c:v>
                </c:pt>
                <c:pt idx="117">
                  <c:v>63.88</c:v>
                </c:pt>
                <c:pt idx="118">
                  <c:v>63.88</c:v>
                </c:pt>
                <c:pt idx="119">
                  <c:v>63.88</c:v>
                </c:pt>
                <c:pt idx="120">
                  <c:v>63.88</c:v>
                </c:pt>
                <c:pt idx="121">
                  <c:v>63.88</c:v>
                </c:pt>
                <c:pt idx="122">
                  <c:v>63.88</c:v>
                </c:pt>
                <c:pt idx="123">
                  <c:v>63.88</c:v>
                </c:pt>
                <c:pt idx="124">
                  <c:v>63.88</c:v>
                </c:pt>
                <c:pt idx="125">
                  <c:v>63.88</c:v>
                </c:pt>
                <c:pt idx="126">
                  <c:v>63.88</c:v>
                </c:pt>
                <c:pt idx="127">
                  <c:v>63.88</c:v>
                </c:pt>
                <c:pt idx="128">
                  <c:v>63.88</c:v>
                </c:pt>
                <c:pt idx="129">
                  <c:v>63.88</c:v>
                </c:pt>
                <c:pt idx="130">
                  <c:v>63.88</c:v>
                </c:pt>
                <c:pt idx="131">
                  <c:v>63.88</c:v>
                </c:pt>
                <c:pt idx="132">
                  <c:v>63.88</c:v>
                </c:pt>
                <c:pt idx="133">
                  <c:v>63.88</c:v>
                </c:pt>
                <c:pt idx="134">
                  <c:v>63.88</c:v>
                </c:pt>
                <c:pt idx="135">
                  <c:v>63.88</c:v>
                </c:pt>
                <c:pt idx="136">
                  <c:v>63.88</c:v>
                </c:pt>
                <c:pt idx="137">
                  <c:v>63.88</c:v>
                </c:pt>
                <c:pt idx="138">
                  <c:v>63.87</c:v>
                </c:pt>
                <c:pt idx="139">
                  <c:v>63.87</c:v>
                </c:pt>
                <c:pt idx="140">
                  <c:v>63.88</c:v>
                </c:pt>
                <c:pt idx="141">
                  <c:v>63.88</c:v>
                </c:pt>
                <c:pt idx="142">
                  <c:v>63.88</c:v>
                </c:pt>
                <c:pt idx="143">
                  <c:v>63.88</c:v>
                </c:pt>
                <c:pt idx="144">
                  <c:v>63.88</c:v>
                </c:pt>
                <c:pt idx="145">
                  <c:v>63.88</c:v>
                </c:pt>
                <c:pt idx="146">
                  <c:v>63.88</c:v>
                </c:pt>
                <c:pt idx="147">
                  <c:v>63.88</c:v>
                </c:pt>
                <c:pt idx="148">
                  <c:v>63.88</c:v>
                </c:pt>
                <c:pt idx="149">
                  <c:v>63.88</c:v>
                </c:pt>
                <c:pt idx="150">
                  <c:v>63.88</c:v>
                </c:pt>
                <c:pt idx="151">
                  <c:v>63.88</c:v>
                </c:pt>
                <c:pt idx="152">
                  <c:v>63.88</c:v>
                </c:pt>
                <c:pt idx="153">
                  <c:v>63.88</c:v>
                </c:pt>
                <c:pt idx="154">
                  <c:v>63.88</c:v>
                </c:pt>
                <c:pt idx="155">
                  <c:v>63.88</c:v>
                </c:pt>
                <c:pt idx="156">
                  <c:v>63.88</c:v>
                </c:pt>
                <c:pt idx="157">
                  <c:v>63.89</c:v>
                </c:pt>
                <c:pt idx="158">
                  <c:v>63.88</c:v>
                </c:pt>
                <c:pt idx="159">
                  <c:v>63.88</c:v>
                </c:pt>
                <c:pt idx="160">
                  <c:v>63.88</c:v>
                </c:pt>
                <c:pt idx="161">
                  <c:v>63.88</c:v>
                </c:pt>
                <c:pt idx="162">
                  <c:v>63.88</c:v>
                </c:pt>
                <c:pt idx="163">
                  <c:v>63.88</c:v>
                </c:pt>
                <c:pt idx="164">
                  <c:v>63.88</c:v>
                </c:pt>
                <c:pt idx="165">
                  <c:v>63.88</c:v>
                </c:pt>
                <c:pt idx="166">
                  <c:v>63.88</c:v>
                </c:pt>
                <c:pt idx="167">
                  <c:v>63.88</c:v>
                </c:pt>
                <c:pt idx="168">
                  <c:v>63.88</c:v>
                </c:pt>
                <c:pt idx="169">
                  <c:v>63.88</c:v>
                </c:pt>
                <c:pt idx="170">
                  <c:v>63.88</c:v>
                </c:pt>
                <c:pt idx="171">
                  <c:v>63.88</c:v>
                </c:pt>
                <c:pt idx="172">
                  <c:v>63.88</c:v>
                </c:pt>
                <c:pt idx="173">
                  <c:v>63.88</c:v>
                </c:pt>
                <c:pt idx="174">
                  <c:v>63.88</c:v>
                </c:pt>
                <c:pt idx="175">
                  <c:v>63.88</c:v>
                </c:pt>
                <c:pt idx="176">
                  <c:v>63.88</c:v>
                </c:pt>
                <c:pt idx="177">
                  <c:v>63.88</c:v>
                </c:pt>
                <c:pt idx="178">
                  <c:v>63.88</c:v>
                </c:pt>
                <c:pt idx="179">
                  <c:v>63.88</c:v>
                </c:pt>
                <c:pt idx="180">
                  <c:v>63.88</c:v>
                </c:pt>
                <c:pt idx="181">
                  <c:v>63.88</c:v>
                </c:pt>
                <c:pt idx="182">
                  <c:v>63.88</c:v>
                </c:pt>
                <c:pt idx="183">
                  <c:v>63.88</c:v>
                </c:pt>
                <c:pt idx="184">
                  <c:v>63.88</c:v>
                </c:pt>
                <c:pt idx="185">
                  <c:v>63.88</c:v>
                </c:pt>
                <c:pt idx="186">
                  <c:v>63.88</c:v>
                </c:pt>
                <c:pt idx="187">
                  <c:v>63.88</c:v>
                </c:pt>
                <c:pt idx="188">
                  <c:v>63.88</c:v>
                </c:pt>
                <c:pt idx="189">
                  <c:v>63.88</c:v>
                </c:pt>
                <c:pt idx="190">
                  <c:v>63.88</c:v>
                </c:pt>
                <c:pt idx="191">
                  <c:v>63.88</c:v>
                </c:pt>
                <c:pt idx="192">
                  <c:v>63.88</c:v>
                </c:pt>
                <c:pt idx="193">
                  <c:v>63.88</c:v>
                </c:pt>
                <c:pt idx="194">
                  <c:v>63.88</c:v>
                </c:pt>
                <c:pt idx="195">
                  <c:v>63.88</c:v>
                </c:pt>
                <c:pt idx="196">
                  <c:v>63.88</c:v>
                </c:pt>
                <c:pt idx="197">
                  <c:v>63.88</c:v>
                </c:pt>
                <c:pt idx="198">
                  <c:v>63.88</c:v>
                </c:pt>
                <c:pt idx="199">
                  <c:v>63.88</c:v>
                </c:pt>
                <c:pt idx="200">
                  <c:v>63.88</c:v>
                </c:pt>
                <c:pt idx="201">
                  <c:v>63.88</c:v>
                </c:pt>
                <c:pt idx="202">
                  <c:v>63.88</c:v>
                </c:pt>
                <c:pt idx="203">
                  <c:v>63.88</c:v>
                </c:pt>
                <c:pt idx="204">
                  <c:v>63.88</c:v>
                </c:pt>
                <c:pt idx="205">
                  <c:v>63.88</c:v>
                </c:pt>
                <c:pt idx="206">
                  <c:v>63.88</c:v>
                </c:pt>
                <c:pt idx="207">
                  <c:v>63.88</c:v>
                </c:pt>
                <c:pt idx="208">
                  <c:v>63.88</c:v>
                </c:pt>
                <c:pt idx="209">
                  <c:v>63.88</c:v>
                </c:pt>
                <c:pt idx="210">
                  <c:v>63.88</c:v>
                </c:pt>
                <c:pt idx="211">
                  <c:v>63.89</c:v>
                </c:pt>
                <c:pt idx="212">
                  <c:v>63.89</c:v>
                </c:pt>
                <c:pt idx="213">
                  <c:v>63.89</c:v>
                </c:pt>
                <c:pt idx="214">
                  <c:v>63.89</c:v>
                </c:pt>
                <c:pt idx="215">
                  <c:v>63.89</c:v>
                </c:pt>
                <c:pt idx="216">
                  <c:v>63.89</c:v>
                </c:pt>
                <c:pt idx="217">
                  <c:v>63.89</c:v>
                </c:pt>
                <c:pt idx="218">
                  <c:v>63.89</c:v>
                </c:pt>
                <c:pt idx="219">
                  <c:v>63.89</c:v>
                </c:pt>
                <c:pt idx="220">
                  <c:v>63.89</c:v>
                </c:pt>
                <c:pt idx="221">
                  <c:v>63.88</c:v>
                </c:pt>
                <c:pt idx="222">
                  <c:v>63.88</c:v>
                </c:pt>
                <c:pt idx="223">
                  <c:v>63.88</c:v>
                </c:pt>
                <c:pt idx="224">
                  <c:v>63.89</c:v>
                </c:pt>
                <c:pt idx="225">
                  <c:v>63.88</c:v>
                </c:pt>
                <c:pt idx="226">
                  <c:v>63.88</c:v>
                </c:pt>
                <c:pt idx="227">
                  <c:v>63.88</c:v>
                </c:pt>
                <c:pt idx="228">
                  <c:v>63.88</c:v>
                </c:pt>
                <c:pt idx="229">
                  <c:v>63.88</c:v>
                </c:pt>
                <c:pt idx="230">
                  <c:v>63.88</c:v>
                </c:pt>
                <c:pt idx="231">
                  <c:v>63.88</c:v>
                </c:pt>
                <c:pt idx="232">
                  <c:v>63.88</c:v>
                </c:pt>
                <c:pt idx="233">
                  <c:v>63.88</c:v>
                </c:pt>
                <c:pt idx="234">
                  <c:v>63.88</c:v>
                </c:pt>
                <c:pt idx="235">
                  <c:v>63.88</c:v>
                </c:pt>
                <c:pt idx="236">
                  <c:v>63.88</c:v>
                </c:pt>
                <c:pt idx="237">
                  <c:v>63.88</c:v>
                </c:pt>
                <c:pt idx="238">
                  <c:v>63.88</c:v>
                </c:pt>
                <c:pt idx="239">
                  <c:v>63.88</c:v>
                </c:pt>
                <c:pt idx="240">
                  <c:v>63.88</c:v>
                </c:pt>
                <c:pt idx="241">
                  <c:v>63.88</c:v>
                </c:pt>
                <c:pt idx="242">
                  <c:v>63.89</c:v>
                </c:pt>
                <c:pt idx="243">
                  <c:v>63.89</c:v>
                </c:pt>
                <c:pt idx="244">
                  <c:v>63.89</c:v>
                </c:pt>
                <c:pt idx="245">
                  <c:v>63.89</c:v>
                </c:pt>
                <c:pt idx="246">
                  <c:v>63.89</c:v>
                </c:pt>
                <c:pt idx="247">
                  <c:v>63.89</c:v>
                </c:pt>
                <c:pt idx="248">
                  <c:v>63.89</c:v>
                </c:pt>
                <c:pt idx="249">
                  <c:v>63.89</c:v>
                </c:pt>
                <c:pt idx="250">
                  <c:v>63.89</c:v>
                </c:pt>
                <c:pt idx="251">
                  <c:v>63.89</c:v>
                </c:pt>
                <c:pt idx="252">
                  <c:v>63.89</c:v>
                </c:pt>
                <c:pt idx="253">
                  <c:v>63.89</c:v>
                </c:pt>
                <c:pt idx="254">
                  <c:v>63.89</c:v>
                </c:pt>
                <c:pt idx="255">
                  <c:v>63.89</c:v>
                </c:pt>
                <c:pt idx="256">
                  <c:v>63.89</c:v>
                </c:pt>
                <c:pt idx="257">
                  <c:v>63.89</c:v>
                </c:pt>
                <c:pt idx="258">
                  <c:v>63.89</c:v>
                </c:pt>
                <c:pt idx="259">
                  <c:v>63.89</c:v>
                </c:pt>
                <c:pt idx="260">
                  <c:v>63.89</c:v>
                </c:pt>
                <c:pt idx="261">
                  <c:v>63.89</c:v>
                </c:pt>
                <c:pt idx="262">
                  <c:v>63.89</c:v>
                </c:pt>
                <c:pt idx="263">
                  <c:v>63.89</c:v>
                </c:pt>
                <c:pt idx="264">
                  <c:v>63.89</c:v>
                </c:pt>
                <c:pt idx="265">
                  <c:v>63.89</c:v>
                </c:pt>
                <c:pt idx="266">
                  <c:v>63.89</c:v>
                </c:pt>
                <c:pt idx="267">
                  <c:v>63.89</c:v>
                </c:pt>
                <c:pt idx="268">
                  <c:v>63.89</c:v>
                </c:pt>
                <c:pt idx="269">
                  <c:v>63.89</c:v>
                </c:pt>
                <c:pt idx="270">
                  <c:v>63.89</c:v>
                </c:pt>
                <c:pt idx="271">
                  <c:v>63.89</c:v>
                </c:pt>
                <c:pt idx="272">
                  <c:v>63.89</c:v>
                </c:pt>
                <c:pt idx="273">
                  <c:v>63.89</c:v>
                </c:pt>
                <c:pt idx="274">
                  <c:v>63.89</c:v>
                </c:pt>
                <c:pt idx="275">
                  <c:v>63.89</c:v>
                </c:pt>
                <c:pt idx="276">
                  <c:v>63.89</c:v>
                </c:pt>
                <c:pt idx="277">
                  <c:v>63.89</c:v>
                </c:pt>
                <c:pt idx="278">
                  <c:v>63.89</c:v>
                </c:pt>
                <c:pt idx="279">
                  <c:v>63.89</c:v>
                </c:pt>
                <c:pt idx="280">
                  <c:v>63.89</c:v>
                </c:pt>
                <c:pt idx="281">
                  <c:v>63.89</c:v>
                </c:pt>
                <c:pt idx="282">
                  <c:v>63.89</c:v>
                </c:pt>
                <c:pt idx="283">
                  <c:v>63.89</c:v>
                </c:pt>
                <c:pt idx="284">
                  <c:v>63.89</c:v>
                </c:pt>
                <c:pt idx="285">
                  <c:v>63.89</c:v>
                </c:pt>
                <c:pt idx="286">
                  <c:v>63.89</c:v>
                </c:pt>
                <c:pt idx="287">
                  <c:v>63.89</c:v>
                </c:pt>
                <c:pt idx="288">
                  <c:v>63.89</c:v>
                </c:pt>
                <c:pt idx="289">
                  <c:v>63.89</c:v>
                </c:pt>
                <c:pt idx="290">
                  <c:v>63.89</c:v>
                </c:pt>
                <c:pt idx="291">
                  <c:v>63.89</c:v>
                </c:pt>
                <c:pt idx="292">
                  <c:v>63.89</c:v>
                </c:pt>
                <c:pt idx="293">
                  <c:v>63.89</c:v>
                </c:pt>
                <c:pt idx="294">
                  <c:v>63.89</c:v>
                </c:pt>
                <c:pt idx="295">
                  <c:v>63.89</c:v>
                </c:pt>
                <c:pt idx="296">
                  <c:v>63.89</c:v>
                </c:pt>
                <c:pt idx="297">
                  <c:v>63.89</c:v>
                </c:pt>
                <c:pt idx="298">
                  <c:v>63.89</c:v>
                </c:pt>
                <c:pt idx="299">
                  <c:v>63.89</c:v>
                </c:pt>
                <c:pt idx="300">
                  <c:v>63.89</c:v>
                </c:pt>
                <c:pt idx="301">
                  <c:v>63.89</c:v>
                </c:pt>
                <c:pt idx="302">
                  <c:v>63.89</c:v>
                </c:pt>
                <c:pt idx="303">
                  <c:v>63.89</c:v>
                </c:pt>
                <c:pt idx="304">
                  <c:v>63.89</c:v>
                </c:pt>
                <c:pt idx="305">
                  <c:v>63.89</c:v>
                </c:pt>
                <c:pt idx="306">
                  <c:v>63.89</c:v>
                </c:pt>
                <c:pt idx="307">
                  <c:v>63.89</c:v>
                </c:pt>
                <c:pt idx="308">
                  <c:v>63.89</c:v>
                </c:pt>
                <c:pt idx="309">
                  <c:v>63.89</c:v>
                </c:pt>
                <c:pt idx="310">
                  <c:v>63.89</c:v>
                </c:pt>
                <c:pt idx="311">
                  <c:v>63.89</c:v>
                </c:pt>
                <c:pt idx="312">
                  <c:v>63.89</c:v>
                </c:pt>
                <c:pt idx="313">
                  <c:v>63.89</c:v>
                </c:pt>
                <c:pt idx="314">
                  <c:v>63.89</c:v>
                </c:pt>
                <c:pt idx="315">
                  <c:v>63.89</c:v>
                </c:pt>
                <c:pt idx="316">
                  <c:v>63.89</c:v>
                </c:pt>
                <c:pt idx="317">
                  <c:v>63.89</c:v>
                </c:pt>
                <c:pt idx="318">
                  <c:v>63.89</c:v>
                </c:pt>
                <c:pt idx="319">
                  <c:v>63.89</c:v>
                </c:pt>
                <c:pt idx="320">
                  <c:v>63.89</c:v>
                </c:pt>
                <c:pt idx="321">
                  <c:v>63.89</c:v>
                </c:pt>
                <c:pt idx="322">
                  <c:v>63.89</c:v>
                </c:pt>
                <c:pt idx="323">
                  <c:v>63.89</c:v>
                </c:pt>
                <c:pt idx="324">
                  <c:v>63.89</c:v>
                </c:pt>
                <c:pt idx="325">
                  <c:v>63.89</c:v>
                </c:pt>
                <c:pt idx="326">
                  <c:v>63.89</c:v>
                </c:pt>
                <c:pt idx="327">
                  <c:v>63.89</c:v>
                </c:pt>
                <c:pt idx="328">
                  <c:v>63.89</c:v>
                </c:pt>
                <c:pt idx="329">
                  <c:v>63.89</c:v>
                </c:pt>
                <c:pt idx="330">
                  <c:v>63.89</c:v>
                </c:pt>
                <c:pt idx="331">
                  <c:v>63.89</c:v>
                </c:pt>
                <c:pt idx="332">
                  <c:v>63.89</c:v>
                </c:pt>
                <c:pt idx="333">
                  <c:v>63.89</c:v>
                </c:pt>
                <c:pt idx="334">
                  <c:v>63.89</c:v>
                </c:pt>
                <c:pt idx="335">
                  <c:v>63.89</c:v>
                </c:pt>
                <c:pt idx="336">
                  <c:v>63.89</c:v>
                </c:pt>
                <c:pt idx="337">
                  <c:v>63.9</c:v>
                </c:pt>
                <c:pt idx="338">
                  <c:v>63.9</c:v>
                </c:pt>
                <c:pt idx="339">
                  <c:v>63.9</c:v>
                </c:pt>
                <c:pt idx="340">
                  <c:v>63.9</c:v>
                </c:pt>
                <c:pt idx="341">
                  <c:v>63.9</c:v>
                </c:pt>
                <c:pt idx="342">
                  <c:v>63.9</c:v>
                </c:pt>
                <c:pt idx="343">
                  <c:v>63.9</c:v>
                </c:pt>
                <c:pt idx="344">
                  <c:v>63.9</c:v>
                </c:pt>
                <c:pt idx="345">
                  <c:v>63.9</c:v>
                </c:pt>
                <c:pt idx="346">
                  <c:v>63.9</c:v>
                </c:pt>
                <c:pt idx="347">
                  <c:v>63.9</c:v>
                </c:pt>
                <c:pt idx="348">
                  <c:v>63.9</c:v>
                </c:pt>
                <c:pt idx="349">
                  <c:v>63.9</c:v>
                </c:pt>
                <c:pt idx="350">
                  <c:v>63.9</c:v>
                </c:pt>
                <c:pt idx="351">
                  <c:v>63.9</c:v>
                </c:pt>
                <c:pt idx="352">
                  <c:v>63.9</c:v>
                </c:pt>
                <c:pt idx="353">
                  <c:v>63.9</c:v>
                </c:pt>
                <c:pt idx="354">
                  <c:v>63.9</c:v>
                </c:pt>
                <c:pt idx="355">
                  <c:v>63.9</c:v>
                </c:pt>
                <c:pt idx="356">
                  <c:v>63.9</c:v>
                </c:pt>
                <c:pt idx="357">
                  <c:v>63.9</c:v>
                </c:pt>
                <c:pt idx="358">
                  <c:v>63.9</c:v>
                </c:pt>
                <c:pt idx="359">
                  <c:v>63.9</c:v>
                </c:pt>
                <c:pt idx="360">
                  <c:v>63.9</c:v>
                </c:pt>
                <c:pt idx="361">
                  <c:v>63.9</c:v>
                </c:pt>
                <c:pt idx="362">
                  <c:v>63.9</c:v>
                </c:pt>
                <c:pt idx="363">
                  <c:v>63.9</c:v>
                </c:pt>
                <c:pt idx="364">
                  <c:v>63.9</c:v>
                </c:pt>
                <c:pt idx="365">
                  <c:v>63.9</c:v>
                </c:pt>
                <c:pt idx="366">
                  <c:v>63.9</c:v>
                </c:pt>
                <c:pt idx="367">
                  <c:v>63.9</c:v>
                </c:pt>
                <c:pt idx="368">
                  <c:v>63.9</c:v>
                </c:pt>
                <c:pt idx="369">
                  <c:v>63.9</c:v>
                </c:pt>
                <c:pt idx="370">
                  <c:v>63.9</c:v>
                </c:pt>
                <c:pt idx="371">
                  <c:v>63.9</c:v>
                </c:pt>
                <c:pt idx="372">
                  <c:v>63.9</c:v>
                </c:pt>
                <c:pt idx="373">
                  <c:v>63.9</c:v>
                </c:pt>
                <c:pt idx="374">
                  <c:v>63.9</c:v>
                </c:pt>
                <c:pt idx="375">
                  <c:v>63.9</c:v>
                </c:pt>
                <c:pt idx="376">
                  <c:v>63.9</c:v>
                </c:pt>
                <c:pt idx="377">
                  <c:v>63.9</c:v>
                </c:pt>
                <c:pt idx="378">
                  <c:v>63.9</c:v>
                </c:pt>
                <c:pt idx="379">
                  <c:v>63.9</c:v>
                </c:pt>
                <c:pt idx="380">
                  <c:v>63.9</c:v>
                </c:pt>
                <c:pt idx="381">
                  <c:v>63.9</c:v>
                </c:pt>
                <c:pt idx="382">
                  <c:v>63.9</c:v>
                </c:pt>
                <c:pt idx="383">
                  <c:v>63.9</c:v>
                </c:pt>
                <c:pt idx="384">
                  <c:v>63.9</c:v>
                </c:pt>
                <c:pt idx="385">
                  <c:v>63.9</c:v>
                </c:pt>
                <c:pt idx="386">
                  <c:v>63.9</c:v>
                </c:pt>
                <c:pt idx="387">
                  <c:v>63.9</c:v>
                </c:pt>
                <c:pt idx="388">
                  <c:v>63.9</c:v>
                </c:pt>
                <c:pt idx="389">
                  <c:v>63.9</c:v>
                </c:pt>
                <c:pt idx="390">
                  <c:v>63.9</c:v>
                </c:pt>
                <c:pt idx="391">
                  <c:v>63.9</c:v>
                </c:pt>
                <c:pt idx="392">
                  <c:v>63.9</c:v>
                </c:pt>
                <c:pt idx="393">
                  <c:v>63.9</c:v>
                </c:pt>
                <c:pt idx="394">
                  <c:v>63.9</c:v>
                </c:pt>
                <c:pt idx="395">
                  <c:v>63.9</c:v>
                </c:pt>
                <c:pt idx="396">
                  <c:v>63.9</c:v>
                </c:pt>
                <c:pt idx="397">
                  <c:v>63.9</c:v>
                </c:pt>
                <c:pt idx="398">
                  <c:v>63.9</c:v>
                </c:pt>
                <c:pt idx="399">
                  <c:v>63.9</c:v>
                </c:pt>
                <c:pt idx="400">
                  <c:v>63.9</c:v>
                </c:pt>
                <c:pt idx="401">
                  <c:v>63.9</c:v>
                </c:pt>
                <c:pt idx="402">
                  <c:v>63.9</c:v>
                </c:pt>
                <c:pt idx="403">
                  <c:v>63.9</c:v>
                </c:pt>
                <c:pt idx="404">
                  <c:v>63.9</c:v>
                </c:pt>
                <c:pt idx="405">
                  <c:v>63.9</c:v>
                </c:pt>
                <c:pt idx="406">
                  <c:v>63.9</c:v>
                </c:pt>
                <c:pt idx="407">
                  <c:v>63.9</c:v>
                </c:pt>
                <c:pt idx="408">
                  <c:v>63.9</c:v>
                </c:pt>
                <c:pt idx="409">
                  <c:v>63.9</c:v>
                </c:pt>
                <c:pt idx="410">
                  <c:v>63.9</c:v>
                </c:pt>
                <c:pt idx="411">
                  <c:v>63.9</c:v>
                </c:pt>
                <c:pt idx="412">
                  <c:v>63.9</c:v>
                </c:pt>
                <c:pt idx="413">
                  <c:v>63.9</c:v>
                </c:pt>
                <c:pt idx="414">
                  <c:v>63.9</c:v>
                </c:pt>
                <c:pt idx="415">
                  <c:v>63.9</c:v>
                </c:pt>
                <c:pt idx="416">
                  <c:v>63.9</c:v>
                </c:pt>
                <c:pt idx="417">
                  <c:v>63.9</c:v>
                </c:pt>
                <c:pt idx="418">
                  <c:v>63.9</c:v>
                </c:pt>
                <c:pt idx="419">
                  <c:v>63.9</c:v>
                </c:pt>
                <c:pt idx="420">
                  <c:v>63.9</c:v>
                </c:pt>
                <c:pt idx="421">
                  <c:v>63.9</c:v>
                </c:pt>
                <c:pt idx="422">
                  <c:v>63.9</c:v>
                </c:pt>
                <c:pt idx="423">
                  <c:v>63.9</c:v>
                </c:pt>
                <c:pt idx="424">
                  <c:v>63.9</c:v>
                </c:pt>
                <c:pt idx="425">
                  <c:v>63.9</c:v>
                </c:pt>
                <c:pt idx="426">
                  <c:v>63.9</c:v>
                </c:pt>
                <c:pt idx="427">
                  <c:v>63.9</c:v>
                </c:pt>
                <c:pt idx="428">
                  <c:v>63.9</c:v>
                </c:pt>
                <c:pt idx="429">
                  <c:v>63.9</c:v>
                </c:pt>
                <c:pt idx="430">
                  <c:v>63.9</c:v>
                </c:pt>
                <c:pt idx="431">
                  <c:v>63.9</c:v>
                </c:pt>
                <c:pt idx="432">
                  <c:v>63.9</c:v>
                </c:pt>
                <c:pt idx="433">
                  <c:v>63.9</c:v>
                </c:pt>
                <c:pt idx="434">
                  <c:v>63.9</c:v>
                </c:pt>
                <c:pt idx="435">
                  <c:v>63.9</c:v>
                </c:pt>
                <c:pt idx="436">
                  <c:v>63.9</c:v>
                </c:pt>
                <c:pt idx="437">
                  <c:v>63.9</c:v>
                </c:pt>
                <c:pt idx="438">
                  <c:v>63.9</c:v>
                </c:pt>
                <c:pt idx="439">
                  <c:v>63.9</c:v>
                </c:pt>
                <c:pt idx="440">
                  <c:v>63.9</c:v>
                </c:pt>
                <c:pt idx="441">
                  <c:v>63.9</c:v>
                </c:pt>
                <c:pt idx="442">
                  <c:v>63.9</c:v>
                </c:pt>
                <c:pt idx="443">
                  <c:v>63.9</c:v>
                </c:pt>
                <c:pt idx="444">
                  <c:v>63.9</c:v>
                </c:pt>
                <c:pt idx="445">
                  <c:v>63.9</c:v>
                </c:pt>
                <c:pt idx="446">
                  <c:v>63.9</c:v>
                </c:pt>
                <c:pt idx="447">
                  <c:v>63.9</c:v>
                </c:pt>
                <c:pt idx="448">
                  <c:v>63.9</c:v>
                </c:pt>
                <c:pt idx="449">
                  <c:v>63.9</c:v>
                </c:pt>
                <c:pt idx="450">
                  <c:v>63.91</c:v>
                </c:pt>
                <c:pt idx="451">
                  <c:v>63.91</c:v>
                </c:pt>
                <c:pt idx="452">
                  <c:v>63.91</c:v>
                </c:pt>
                <c:pt idx="453">
                  <c:v>63.91</c:v>
                </c:pt>
                <c:pt idx="454">
                  <c:v>63.91</c:v>
                </c:pt>
                <c:pt idx="455">
                  <c:v>63.91</c:v>
                </c:pt>
                <c:pt idx="456">
                  <c:v>63.91</c:v>
                </c:pt>
                <c:pt idx="457">
                  <c:v>63.91</c:v>
                </c:pt>
                <c:pt idx="458">
                  <c:v>63.91</c:v>
                </c:pt>
                <c:pt idx="459">
                  <c:v>63.91</c:v>
                </c:pt>
                <c:pt idx="460">
                  <c:v>63.91</c:v>
                </c:pt>
                <c:pt idx="461">
                  <c:v>63.91</c:v>
                </c:pt>
                <c:pt idx="462">
                  <c:v>63.91</c:v>
                </c:pt>
                <c:pt idx="463">
                  <c:v>63.91</c:v>
                </c:pt>
                <c:pt idx="464">
                  <c:v>63.91</c:v>
                </c:pt>
                <c:pt idx="465">
                  <c:v>63.91</c:v>
                </c:pt>
                <c:pt idx="466">
                  <c:v>63.91</c:v>
                </c:pt>
                <c:pt idx="467">
                  <c:v>63.91</c:v>
                </c:pt>
                <c:pt idx="468">
                  <c:v>63.91</c:v>
                </c:pt>
                <c:pt idx="469">
                  <c:v>63.91</c:v>
                </c:pt>
                <c:pt idx="470">
                  <c:v>63.91</c:v>
                </c:pt>
                <c:pt idx="471">
                  <c:v>63.91</c:v>
                </c:pt>
                <c:pt idx="472">
                  <c:v>63.91</c:v>
                </c:pt>
                <c:pt idx="473">
                  <c:v>63.91</c:v>
                </c:pt>
                <c:pt idx="474">
                  <c:v>63.91</c:v>
                </c:pt>
                <c:pt idx="475">
                  <c:v>63.91</c:v>
                </c:pt>
                <c:pt idx="476">
                  <c:v>63.91</c:v>
                </c:pt>
                <c:pt idx="477">
                  <c:v>63.91</c:v>
                </c:pt>
                <c:pt idx="478">
                  <c:v>63.91</c:v>
                </c:pt>
                <c:pt idx="479">
                  <c:v>63.91</c:v>
                </c:pt>
                <c:pt idx="480">
                  <c:v>63.91</c:v>
                </c:pt>
                <c:pt idx="481">
                  <c:v>63.91</c:v>
                </c:pt>
                <c:pt idx="482">
                  <c:v>63.91</c:v>
                </c:pt>
                <c:pt idx="483">
                  <c:v>63.91</c:v>
                </c:pt>
                <c:pt idx="484">
                  <c:v>63.91</c:v>
                </c:pt>
                <c:pt idx="485">
                  <c:v>63.91</c:v>
                </c:pt>
                <c:pt idx="486">
                  <c:v>63.91</c:v>
                </c:pt>
                <c:pt idx="487">
                  <c:v>63.91</c:v>
                </c:pt>
                <c:pt idx="488">
                  <c:v>63.91</c:v>
                </c:pt>
                <c:pt idx="489">
                  <c:v>63.91</c:v>
                </c:pt>
                <c:pt idx="490">
                  <c:v>63.91</c:v>
                </c:pt>
                <c:pt idx="491">
                  <c:v>63.91</c:v>
                </c:pt>
                <c:pt idx="492">
                  <c:v>63.91</c:v>
                </c:pt>
                <c:pt idx="493">
                  <c:v>63.91</c:v>
                </c:pt>
                <c:pt idx="494">
                  <c:v>63.91</c:v>
                </c:pt>
                <c:pt idx="495">
                  <c:v>63.91</c:v>
                </c:pt>
                <c:pt idx="496">
                  <c:v>63.91</c:v>
                </c:pt>
                <c:pt idx="497">
                  <c:v>63.91</c:v>
                </c:pt>
                <c:pt idx="498">
                  <c:v>63.91</c:v>
                </c:pt>
                <c:pt idx="499">
                  <c:v>63.91</c:v>
                </c:pt>
                <c:pt idx="500">
                  <c:v>63.91</c:v>
                </c:pt>
                <c:pt idx="501">
                  <c:v>63.91</c:v>
                </c:pt>
                <c:pt idx="502">
                  <c:v>63.91</c:v>
                </c:pt>
                <c:pt idx="503">
                  <c:v>63.91</c:v>
                </c:pt>
                <c:pt idx="504">
                  <c:v>63.91</c:v>
                </c:pt>
                <c:pt idx="505">
                  <c:v>63.91</c:v>
                </c:pt>
                <c:pt idx="506">
                  <c:v>63.91</c:v>
                </c:pt>
                <c:pt idx="507">
                  <c:v>63.91</c:v>
                </c:pt>
                <c:pt idx="508">
                  <c:v>63.91</c:v>
                </c:pt>
                <c:pt idx="509">
                  <c:v>63.91</c:v>
                </c:pt>
                <c:pt idx="510">
                  <c:v>63.91</c:v>
                </c:pt>
                <c:pt idx="511">
                  <c:v>63.91</c:v>
                </c:pt>
                <c:pt idx="512">
                  <c:v>63.91</c:v>
                </c:pt>
                <c:pt idx="513">
                  <c:v>63.91</c:v>
                </c:pt>
                <c:pt idx="514">
                  <c:v>63.91</c:v>
                </c:pt>
                <c:pt idx="515">
                  <c:v>63.91</c:v>
                </c:pt>
                <c:pt idx="516">
                  <c:v>63.91</c:v>
                </c:pt>
                <c:pt idx="517">
                  <c:v>63.91</c:v>
                </c:pt>
                <c:pt idx="518">
                  <c:v>63.91</c:v>
                </c:pt>
                <c:pt idx="519">
                  <c:v>63.91</c:v>
                </c:pt>
                <c:pt idx="520">
                  <c:v>63.91</c:v>
                </c:pt>
                <c:pt idx="521">
                  <c:v>63.91</c:v>
                </c:pt>
                <c:pt idx="522">
                  <c:v>63.91</c:v>
                </c:pt>
                <c:pt idx="523">
                  <c:v>63.91</c:v>
                </c:pt>
                <c:pt idx="524">
                  <c:v>63.91</c:v>
                </c:pt>
                <c:pt idx="525">
                  <c:v>63.91</c:v>
                </c:pt>
                <c:pt idx="526">
                  <c:v>63.91</c:v>
                </c:pt>
                <c:pt idx="527">
                  <c:v>63.91</c:v>
                </c:pt>
                <c:pt idx="528">
                  <c:v>63.91</c:v>
                </c:pt>
                <c:pt idx="529">
                  <c:v>63.91</c:v>
                </c:pt>
                <c:pt idx="530">
                  <c:v>63.91</c:v>
                </c:pt>
                <c:pt idx="531">
                  <c:v>63.91</c:v>
                </c:pt>
                <c:pt idx="532">
                  <c:v>63.91</c:v>
                </c:pt>
                <c:pt idx="533">
                  <c:v>63.91</c:v>
                </c:pt>
                <c:pt idx="534">
                  <c:v>63.91</c:v>
                </c:pt>
                <c:pt idx="535">
                  <c:v>63.91</c:v>
                </c:pt>
                <c:pt idx="536">
                  <c:v>63.91</c:v>
                </c:pt>
                <c:pt idx="537">
                  <c:v>63.91</c:v>
                </c:pt>
                <c:pt idx="538">
                  <c:v>63.91</c:v>
                </c:pt>
                <c:pt idx="539">
                  <c:v>63.91</c:v>
                </c:pt>
                <c:pt idx="540">
                  <c:v>63.91</c:v>
                </c:pt>
                <c:pt idx="541">
                  <c:v>63.91</c:v>
                </c:pt>
                <c:pt idx="542">
                  <c:v>63.91</c:v>
                </c:pt>
                <c:pt idx="543">
                  <c:v>63.91</c:v>
                </c:pt>
                <c:pt idx="544">
                  <c:v>63.91</c:v>
                </c:pt>
                <c:pt idx="545">
                  <c:v>63.91</c:v>
                </c:pt>
                <c:pt idx="546">
                  <c:v>63.91</c:v>
                </c:pt>
                <c:pt idx="547">
                  <c:v>63.91</c:v>
                </c:pt>
                <c:pt idx="548">
                  <c:v>63.91</c:v>
                </c:pt>
                <c:pt idx="549">
                  <c:v>63.91</c:v>
                </c:pt>
                <c:pt idx="550">
                  <c:v>63.91</c:v>
                </c:pt>
                <c:pt idx="551">
                  <c:v>63.91</c:v>
                </c:pt>
                <c:pt idx="552">
                  <c:v>63.91</c:v>
                </c:pt>
                <c:pt idx="553">
                  <c:v>63.91</c:v>
                </c:pt>
                <c:pt idx="554">
                  <c:v>63.91</c:v>
                </c:pt>
                <c:pt idx="555">
                  <c:v>63.91</c:v>
                </c:pt>
                <c:pt idx="556">
                  <c:v>63.9</c:v>
                </c:pt>
                <c:pt idx="557">
                  <c:v>63.9</c:v>
                </c:pt>
                <c:pt idx="558">
                  <c:v>63.9</c:v>
                </c:pt>
                <c:pt idx="559">
                  <c:v>63.9</c:v>
                </c:pt>
                <c:pt idx="560">
                  <c:v>63.9</c:v>
                </c:pt>
                <c:pt idx="561">
                  <c:v>63.9</c:v>
                </c:pt>
                <c:pt idx="562">
                  <c:v>63.9</c:v>
                </c:pt>
                <c:pt idx="563">
                  <c:v>63.9</c:v>
                </c:pt>
                <c:pt idx="564">
                  <c:v>63.9</c:v>
                </c:pt>
                <c:pt idx="565">
                  <c:v>63.9</c:v>
                </c:pt>
                <c:pt idx="566">
                  <c:v>63.91</c:v>
                </c:pt>
                <c:pt idx="567">
                  <c:v>63.9</c:v>
                </c:pt>
                <c:pt idx="568">
                  <c:v>63.9</c:v>
                </c:pt>
                <c:pt idx="569">
                  <c:v>63.9</c:v>
                </c:pt>
                <c:pt idx="570">
                  <c:v>63.9</c:v>
                </c:pt>
                <c:pt idx="571">
                  <c:v>63.9</c:v>
                </c:pt>
                <c:pt idx="572">
                  <c:v>63.9</c:v>
                </c:pt>
                <c:pt idx="573">
                  <c:v>63.9</c:v>
                </c:pt>
                <c:pt idx="574">
                  <c:v>63.9</c:v>
                </c:pt>
                <c:pt idx="575">
                  <c:v>63.9</c:v>
                </c:pt>
                <c:pt idx="576">
                  <c:v>63.9</c:v>
                </c:pt>
                <c:pt idx="577">
                  <c:v>63.9</c:v>
                </c:pt>
                <c:pt idx="578">
                  <c:v>63.9</c:v>
                </c:pt>
                <c:pt idx="579">
                  <c:v>63.9</c:v>
                </c:pt>
                <c:pt idx="580">
                  <c:v>63.9</c:v>
                </c:pt>
                <c:pt idx="581">
                  <c:v>63.9</c:v>
                </c:pt>
                <c:pt idx="582">
                  <c:v>63.9</c:v>
                </c:pt>
                <c:pt idx="583">
                  <c:v>63.9</c:v>
                </c:pt>
                <c:pt idx="584">
                  <c:v>63.9</c:v>
                </c:pt>
                <c:pt idx="585">
                  <c:v>63.9</c:v>
                </c:pt>
                <c:pt idx="586">
                  <c:v>63.9</c:v>
                </c:pt>
                <c:pt idx="587">
                  <c:v>63.9</c:v>
                </c:pt>
                <c:pt idx="588">
                  <c:v>63.9</c:v>
                </c:pt>
                <c:pt idx="589">
                  <c:v>63.9</c:v>
                </c:pt>
                <c:pt idx="590">
                  <c:v>63.9</c:v>
                </c:pt>
                <c:pt idx="591">
                  <c:v>63.9</c:v>
                </c:pt>
                <c:pt idx="592">
                  <c:v>63.9</c:v>
                </c:pt>
                <c:pt idx="593">
                  <c:v>63.9</c:v>
                </c:pt>
                <c:pt idx="594">
                  <c:v>63.9</c:v>
                </c:pt>
                <c:pt idx="595">
                  <c:v>63.9</c:v>
                </c:pt>
                <c:pt idx="596">
                  <c:v>63.9</c:v>
                </c:pt>
                <c:pt idx="597">
                  <c:v>63.9</c:v>
                </c:pt>
                <c:pt idx="598">
                  <c:v>63.91</c:v>
                </c:pt>
                <c:pt idx="599">
                  <c:v>63.91</c:v>
                </c:pt>
                <c:pt idx="600">
                  <c:v>63.91</c:v>
                </c:pt>
                <c:pt idx="601">
                  <c:v>63.91</c:v>
                </c:pt>
                <c:pt idx="602">
                  <c:v>63.91</c:v>
                </c:pt>
                <c:pt idx="603">
                  <c:v>63.91</c:v>
                </c:pt>
                <c:pt idx="604">
                  <c:v>63.91</c:v>
                </c:pt>
                <c:pt idx="605">
                  <c:v>63.91</c:v>
                </c:pt>
                <c:pt idx="606">
                  <c:v>63.91</c:v>
                </c:pt>
                <c:pt idx="607">
                  <c:v>63.91</c:v>
                </c:pt>
                <c:pt idx="608">
                  <c:v>63.91</c:v>
                </c:pt>
                <c:pt idx="609">
                  <c:v>63.91</c:v>
                </c:pt>
                <c:pt idx="610">
                  <c:v>63.91</c:v>
                </c:pt>
                <c:pt idx="611">
                  <c:v>63.91</c:v>
                </c:pt>
                <c:pt idx="612">
                  <c:v>63.91</c:v>
                </c:pt>
                <c:pt idx="613">
                  <c:v>63.91</c:v>
                </c:pt>
                <c:pt idx="614">
                  <c:v>63.91</c:v>
                </c:pt>
                <c:pt idx="615">
                  <c:v>63.91</c:v>
                </c:pt>
                <c:pt idx="616">
                  <c:v>63.91</c:v>
                </c:pt>
                <c:pt idx="617">
                  <c:v>63.91</c:v>
                </c:pt>
                <c:pt idx="618">
                  <c:v>63.91</c:v>
                </c:pt>
                <c:pt idx="619">
                  <c:v>63.91</c:v>
                </c:pt>
                <c:pt idx="620">
                  <c:v>63.91</c:v>
                </c:pt>
                <c:pt idx="621">
                  <c:v>63.91</c:v>
                </c:pt>
                <c:pt idx="622">
                  <c:v>63.91</c:v>
                </c:pt>
                <c:pt idx="623">
                  <c:v>63.91</c:v>
                </c:pt>
                <c:pt idx="624">
                  <c:v>63.91</c:v>
                </c:pt>
                <c:pt idx="625">
                  <c:v>63.91</c:v>
                </c:pt>
                <c:pt idx="626">
                  <c:v>63.91</c:v>
                </c:pt>
                <c:pt idx="627">
                  <c:v>63.91</c:v>
                </c:pt>
                <c:pt idx="628">
                  <c:v>63.91</c:v>
                </c:pt>
                <c:pt idx="629">
                  <c:v>63.91</c:v>
                </c:pt>
                <c:pt idx="630">
                  <c:v>63.91</c:v>
                </c:pt>
                <c:pt idx="631">
                  <c:v>63.91</c:v>
                </c:pt>
                <c:pt idx="632">
                  <c:v>63.91</c:v>
                </c:pt>
                <c:pt idx="633">
                  <c:v>63.91</c:v>
                </c:pt>
                <c:pt idx="634">
                  <c:v>63.91</c:v>
                </c:pt>
                <c:pt idx="635">
                  <c:v>63.91</c:v>
                </c:pt>
                <c:pt idx="636">
                  <c:v>63.91</c:v>
                </c:pt>
                <c:pt idx="637">
                  <c:v>63.91</c:v>
                </c:pt>
                <c:pt idx="638">
                  <c:v>63.9</c:v>
                </c:pt>
                <c:pt idx="639">
                  <c:v>63.9</c:v>
                </c:pt>
                <c:pt idx="640">
                  <c:v>63.9</c:v>
                </c:pt>
                <c:pt idx="641">
                  <c:v>63.9</c:v>
                </c:pt>
                <c:pt idx="642">
                  <c:v>63.9</c:v>
                </c:pt>
                <c:pt idx="643">
                  <c:v>63.9</c:v>
                </c:pt>
                <c:pt idx="644">
                  <c:v>63.9</c:v>
                </c:pt>
                <c:pt idx="645">
                  <c:v>63.9</c:v>
                </c:pt>
                <c:pt idx="646">
                  <c:v>63.9</c:v>
                </c:pt>
                <c:pt idx="647">
                  <c:v>63.9</c:v>
                </c:pt>
                <c:pt idx="648">
                  <c:v>63.9</c:v>
                </c:pt>
                <c:pt idx="649">
                  <c:v>63.9</c:v>
                </c:pt>
                <c:pt idx="650">
                  <c:v>63.9</c:v>
                </c:pt>
                <c:pt idx="651">
                  <c:v>63.9</c:v>
                </c:pt>
                <c:pt idx="652">
                  <c:v>63.9</c:v>
                </c:pt>
                <c:pt idx="653">
                  <c:v>63.9</c:v>
                </c:pt>
                <c:pt idx="654">
                  <c:v>63.9</c:v>
                </c:pt>
                <c:pt idx="655">
                  <c:v>63.9</c:v>
                </c:pt>
                <c:pt idx="656">
                  <c:v>63.9</c:v>
                </c:pt>
                <c:pt idx="657">
                  <c:v>63.9</c:v>
                </c:pt>
                <c:pt idx="658">
                  <c:v>63.9</c:v>
                </c:pt>
                <c:pt idx="659">
                  <c:v>63.9</c:v>
                </c:pt>
                <c:pt idx="660">
                  <c:v>63.9</c:v>
                </c:pt>
                <c:pt idx="661">
                  <c:v>63.9</c:v>
                </c:pt>
                <c:pt idx="662">
                  <c:v>63.9</c:v>
                </c:pt>
                <c:pt idx="663">
                  <c:v>63.9</c:v>
                </c:pt>
                <c:pt idx="664">
                  <c:v>63.9</c:v>
                </c:pt>
                <c:pt idx="665">
                  <c:v>63.9</c:v>
                </c:pt>
                <c:pt idx="666">
                  <c:v>63.9</c:v>
                </c:pt>
                <c:pt idx="667">
                  <c:v>63.9</c:v>
                </c:pt>
                <c:pt idx="668">
                  <c:v>63.9</c:v>
                </c:pt>
                <c:pt idx="669">
                  <c:v>63.9</c:v>
                </c:pt>
                <c:pt idx="670">
                  <c:v>63.9</c:v>
                </c:pt>
                <c:pt idx="671">
                  <c:v>63.9</c:v>
                </c:pt>
                <c:pt idx="672">
                  <c:v>63.9</c:v>
                </c:pt>
                <c:pt idx="673">
                  <c:v>63.9</c:v>
                </c:pt>
                <c:pt idx="674">
                  <c:v>63.9</c:v>
                </c:pt>
                <c:pt idx="675">
                  <c:v>63.9</c:v>
                </c:pt>
                <c:pt idx="676">
                  <c:v>63.9</c:v>
                </c:pt>
                <c:pt idx="677">
                  <c:v>63.9</c:v>
                </c:pt>
                <c:pt idx="678">
                  <c:v>63.91</c:v>
                </c:pt>
                <c:pt idx="679">
                  <c:v>63.91</c:v>
                </c:pt>
                <c:pt idx="680">
                  <c:v>63.91</c:v>
                </c:pt>
                <c:pt idx="681">
                  <c:v>63.91</c:v>
                </c:pt>
                <c:pt idx="682">
                  <c:v>63.91</c:v>
                </c:pt>
                <c:pt idx="683">
                  <c:v>63.91</c:v>
                </c:pt>
                <c:pt idx="684">
                  <c:v>63.91</c:v>
                </c:pt>
                <c:pt idx="685">
                  <c:v>63.91</c:v>
                </c:pt>
                <c:pt idx="686">
                  <c:v>63.91</c:v>
                </c:pt>
                <c:pt idx="687">
                  <c:v>63.91</c:v>
                </c:pt>
                <c:pt idx="688">
                  <c:v>63.91</c:v>
                </c:pt>
                <c:pt idx="689">
                  <c:v>63.91</c:v>
                </c:pt>
                <c:pt idx="690">
                  <c:v>63.91</c:v>
                </c:pt>
                <c:pt idx="691">
                  <c:v>63.91</c:v>
                </c:pt>
                <c:pt idx="692">
                  <c:v>63.91</c:v>
                </c:pt>
                <c:pt idx="693">
                  <c:v>63.91</c:v>
                </c:pt>
                <c:pt idx="694">
                  <c:v>63.91</c:v>
                </c:pt>
                <c:pt idx="695">
                  <c:v>63.91</c:v>
                </c:pt>
                <c:pt idx="696">
                  <c:v>63.91</c:v>
                </c:pt>
                <c:pt idx="697">
                  <c:v>63.91</c:v>
                </c:pt>
                <c:pt idx="698">
                  <c:v>63.91</c:v>
                </c:pt>
                <c:pt idx="699">
                  <c:v>63.91</c:v>
                </c:pt>
                <c:pt idx="700">
                  <c:v>63.91</c:v>
                </c:pt>
                <c:pt idx="701">
                  <c:v>63.91</c:v>
                </c:pt>
                <c:pt idx="702">
                  <c:v>63.91</c:v>
                </c:pt>
                <c:pt idx="703">
                  <c:v>63.91</c:v>
                </c:pt>
                <c:pt idx="704">
                  <c:v>63.91</c:v>
                </c:pt>
                <c:pt idx="705">
                  <c:v>63.91</c:v>
                </c:pt>
                <c:pt idx="706">
                  <c:v>63.91</c:v>
                </c:pt>
                <c:pt idx="707">
                  <c:v>63.91</c:v>
                </c:pt>
                <c:pt idx="708">
                  <c:v>63.91</c:v>
                </c:pt>
                <c:pt idx="709">
                  <c:v>63.91</c:v>
                </c:pt>
                <c:pt idx="710">
                  <c:v>63.91</c:v>
                </c:pt>
                <c:pt idx="711">
                  <c:v>63.91</c:v>
                </c:pt>
                <c:pt idx="712">
                  <c:v>63.91</c:v>
                </c:pt>
                <c:pt idx="713">
                  <c:v>63.91</c:v>
                </c:pt>
                <c:pt idx="714">
                  <c:v>63.91</c:v>
                </c:pt>
                <c:pt idx="715">
                  <c:v>63.91</c:v>
                </c:pt>
                <c:pt idx="716">
                  <c:v>63.91</c:v>
                </c:pt>
                <c:pt idx="717">
                  <c:v>63.91</c:v>
                </c:pt>
                <c:pt idx="718">
                  <c:v>63.91</c:v>
                </c:pt>
                <c:pt idx="719">
                  <c:v>63.91</c:v>
                </c:pt>
                <c:pt idx="720">
                  <c:v>63.9</c:v>
                </c:pt>
                <c:pt idx="721">
                  <c:v>63.9</c:v>
                </c:pt>
                <c:pt idx="722">
                  <c:v>63.9</c:v>
                </c:pt>
                <c:pt idx="723">
                  <c:v>63.9</c:v>
                </c:pt>
                <c:pt idx="724">
                  <c:v>63.9</c:v>
                </c:pt>
                <c:pt idx="725">
                  <c:v>63.9</c:v>
                </c:pt>
                <c:pt idx="726">
                  <c:v>63.9</c:v>
                </c:pt>
                <c:pt idx="727">
                  <c:v>63.9</c:v>
                </c:pt>
                <c:pt idx="728">
                  <c:v>63.9</c:v>
                </c:pt>
                <c:pt idx="729">
                  <c:v>63.9</c:v>
                </c:pt>
                <c:pt idx="730">
                  <c:v>63.9</c:v>
                </c:pt>
                <c:pt idx="731">
                  <c:v>63.9</c:v>
                </c:pt>
                <c:pt idx="732">
                  <c:v>63.9</c:v>
                </c:pt>
                <c:pt idx="733">
                  <c:v>63.9</c:v>
                </c:pt>
                <c:pt idx="734">
                  <c:v>63.9</c:v>
                </c:pt>
                <c:pt idx="735">
                  <c:v>63.9</c:v>
                </c:pt>
                <c:pt idx="736">
                  <c:v>63.9</c:v>
                </c:pt>
                <c:pt idx="737">
                  <c:v>63.9</c:v>
                </c:pt>
                <c:pt idx="738">
                  <c:v>63.9</c:v>
                </c:pt>
                <c:pt idx="739">
                  <c:v>63.9</c:v>
                </c:pt>
                <c:pt idx="740">
                  <c:v>63.9</c:v>
                </c:pt>
                <c:pt idx="741">
                  <c:v>63.9</c:v>
                </c:pt>
                <c:pt idx="742">
                  <c:v>63.9</c:v>
                </c:pt>
                <c:pt idx="743">
                  <c:v>63.9</c:v>
                </c:pt>
                <c:pt idx="744">
                  <c:v>63.9</c:v>
                </c:pt>
                <c:pt idx="745">
                  <c:v>63.9</c:v>
                </c:pt>
                <c:pt idx="746">
                  <c:v>63.9</c:v>
                </c:pt>
                <c:pt idx="747">
                  <c:v>63.9</c:v>
                </c:pt>
                <c:pt idx="748">
                  <c:v>63.9</c:v>
                </c:pt>
                <c:pt idx="749">
                  <c:v>63.9</c:v>
                </c:pt>
                <c:pt idx="750">
                  <c:v>63.9</c:v>
                </c:pt>
                <c:pt idx="751">
                  <c:v>63.9</c:v>
                </c:pt>
                <c:pt idx="752">
                  <c:v>63.9</c:v>
                </c:pt>
                <c:pt idx="753">
                  <c:v>63.9</c:v>
                </c:pt>
                <c:pt idx="754">
                  <c:v>63.9</c:v>
                </c:pt>
                <c:pt idx="755">
                  <c:v>63.9</c:v>
                </c:pt>
                <c:pt idx="756">
                  <c:v>63.9</c:v>
                </c:pt>
                <c:pt idx="757">
                  <c:v>63.9</c:v>
                </c:pt>
                <c:pt idx="758">
                  <c:v>63.9</c:v>
                </c:pt>
                <c:pt idx="759">
                  <c:v>63.9</c:v>
                </c:pt>
                <c:pt idx="760">
                  <c:v>63.9</c:v>
                </c:pt>
                <c:pt idx="761">
                  <c:v>63.9</c:v>
                </c:pt>
                <c:pt idx="762">
                  <c:v>63.91</c:v>
                </c:pt>
                <c:pt idx="763">
                  <c:v>63.91</c:v>
                </c:pt>
                <c:pt idx="764">
                  <c:v>63.91</c:v>
                </c:pt>
                <c:pt idx="765">
                  <c:v>63.91</c:v>
                </c:pt>
                <c:pt idx="766">
                  <c:v>63.91</c:v>
                </c:pt>
                <c:pt idx="767">
                  <c:v>63.91</c:v>
                </c:pt>
                <c:pt idx="768">
                  <c:v>63.91</c:v>
                </c:pt>
                <c:pt idx="769">
                  <c:v>63.91</c:v>
                </c:pt>
                <c:pt idx="770">
                  <c:v>63.91</c:v>
                </c:pt>
                <c:pt idx="771">
                  <c:v>63.91</c:v>
                </c:pt>
                <c:pt idx="772">
                  <c:v>63.91</c:v>
                </c:pt>
                <c:pt idx="773">
                  <c:v>63.91</c:v>
                </c:pt>
                <c:pt idx="774">
                  <c:v>63.91</c:v>
                </c:pt>
                <c:pt idx="775">
                  <c:v>63.91</c:v>
                </c:pt>
                <c:pt idx="776">
                  <c:v>63.91</c:v>
                </c:pt>
                <c:pt idx="777">
                  <c:v>63.91</c:v>
                </c:pt>
                <c:pt idx="778">
                  <c:v>63.91</c:v>
                </c:pt>
                <c:pt idx="779">
                  <c:v>63.91</c:v>
                </c:pt>
                <c:pt idx="780">
                  <c:v>63.91</c:v>
                </c:pt>
                <c:pt idx="781">
                  <c:v>63.91</c:v>
                </c:pt>
                <c:pt idx="782">
                  <c:v>63.91</c:v>
                </c:pt>
                <c:pt idx="783">
                  <c:v>63.91</c:v>
                </c:pt>
                <c:pt idx="784">
                  <c:v>63.91</c:v>
                </c:pt>
                <c:pt idx="785">
                  <c:v>63.91</c:v>
                </c:pt>
                <c:pt idx="786">
                  <c:v>63.91</c:v>
                </c:pt>
                <c:pt idx="787">
                  <c:v>63.91</c:v>
                </c:pt>
                <c:pt idx="788">
                  <c:v>63.91</c:v>
                </c:pt>
                <c:pt idx="789">
                  <c:v>63.91</c:v>
                </c:pt>
                <c:pt idx="790">
                  <c:v>63.91</c:v>
                </c:pt>
                <c:pt idx="791">
                  <c:v>63.91</c:v>
                </c:pt>
                <c:pt idx="792">
                  <c:v>63.91</c:v>
                </c:pt>
                <c:pt idx="793">
                  <c:v>63.91</c:v>
                </c:pt>
                <c:pt idx="794">
                  <c:v>63.91</c:v>
                </c:pt>
                <c:pt idx="795">
                  <c:v>63.91</c:v>
                </c:pt>
                <c:pt idx="796">
                  <c:v>63.91</c:v>
                </c:pt>
                <c:pt idx="797">
                  <c:v>63.91</c:v>
                </c:pt>
                <c:pt idx="798">
                  <c:v>63.91</c:v>
                </c:pt>
                <c:pt idx="799">
                  <c:v>63.91</c:v>
                </c:pt>
                <c:pt idx="800">
                  <c:v>63.91</c:v>
                </c:pt>
                <c:pt idx="801">
                  <c:v>63.91</c:v>
                </c:pt>
                <c:pt idx="802">
                  <c:v>63.91</c:v>
                </c:pt>
                <c:pt idx="803">
                  <c:v>63.91</c:v>
                </c:pt>
                <c:pt idx="804">
                  <c:v>63.91</c:v>
                </c:pt>
                <c:pt idx="805">
                  <c:v>63.91</c:v>
                </c:pt>
                <c:pt idx="806">
                  <c:v>63.91</c:v>
                </c:pt>
                <c:pt idx="807">
                  <c:v>63.91</c:v>
                </c:pt>
                <c:pt idx="808">
                  <c:v>63.91</c:v>
                </c:pt>
                <c:pt idx="809">
                  <c:v>63.91</c:v>
                </c:pt>
                <c:pt idx="810">
                  <c:v>63.91</c:v>
                </c:pt>
                <c:pt idx="811">
                  <c:v>63.91</c:v>
                </c:pt>
                <c:pt idx="812">
                  <c:v>63.91</c:v>
                </c:pt>
                <c:pt idx="813">
                  <c:v>63.91</c:v>
                </c:pt>
                <c:pt idx="814">
                  <c:v>63.91</c:v>
                </c:pt>
                <c:pt idx="815">
                  <c:v>63.91</c:v>
                </c:pt>
                <c:pt idx="816">
                  <c:v>63.91</c:v>
                </c:pt>
                <c:pt idx="817">
                  <c:v>63.91</c:v>
                </c:pt>
                <c:pt idx="818">
                  <c:v>63.91</c:v>
                </c:pt>
                <c:pt idx="819">
                  <c:v>63.91</c:v>
                </c:pt>
                <c:pt idx="820">
                  <c:v>63.91</c:v>
                </c:pt>
                <c:pt idx="821">
                  <c:v>63.91</c:v>
                </c:pt>
                <c:pt idx="822">
                  <c:v>63.91</c:v>
                </c:pt>
                <c:pt idx="823">
                  <c:v>63.91</c:v>
                </c:pt>
                <c:pt idx="824">
                  <c:v>63.91</c:v>
                </c:pt>
                <c:pt idx="825">
                  <c:v>63.91</c:v>
                </c:pt>
                <c:pt idx="826">
                  <c:v>63.91</c:v>
                </c:pt>
                <c:pt idx="827">
                  <c:v>63.91</c:v>
                </c:pt>
                <c:pt idx="828">
                  <c:v>63.91</c:v>
                </c:pt>
                <c:pt idx="829">
                  <c:v>63.91</c:v>
                </c:pt>
                <c:pt idx="830">
                  <c:v>63.91</c:v>
                </c:pt>
                <c:pt idx="831">
                  <c:v>63.91</c:v>
                </c:pt>
                <c:pt idx="832">
                  <c:v>63.91</c:v>
                </c:pt>
                <c:pt idx="833">
                  <c:v>63.91</c:v>
                </c:pt>
                <c:pt idx="834">
                  <c:v>63.91</c:v>
                </c:pt>
                <c:pt idx="835">
                  <c:v>63.91</c:v>
                </c:pt>
                <c:pt idx="836">
                  <c:v>63.91</c:v>
                </c:pt>
                <c:pt idx="837">
                  <c:v>63.91</c:v>
                </c:pt>
                <c:pt idx="838">
                  <c:v>63.91</c:v>
                </c:pt>
                <c:pt idx="839">
                  <c:v>63.91</c:v>
                </c:pt>
                <c:pt idx="840">
                  <c:v>63.91</c:v>
                </c:pt>
                <c:pt idx="841">
                  <c:v>63.91</c:v>
                </c:pt>
                <c:pt idx="842">
                  <c:v>63.91</c:v>
                </c:pt>
                <c:pt idx="843">
                  <c:v>63.91</c:v>
                </c:pt>
                <c:pt idx="844">
                  <c:v>63.91</c:v>
                </c:pt>
                <c:pt idx="845">
                  <c:v>63.91</c:v>
                </c:pt>
                <c:pt idx="846">
                  <c:v>63.91</c:v>
                </c:pt>
                <c:pt idx="847">
                  <c:v>63.91</c:v>
                </c:pt>
                <c:pt idx="848">
                  <c:v>63.91</c:v>
                </c:pt>
                <c:pt idx="849">
                  <c:v>63.91</c:v>
                </c:pt>
                <c:pt idx="850">
                  <c:v>63.91</c:v>
                </c:pt>
                <c:pt idx="851">
                  <c:v>63.91</c:v>
                </c:pt>
                <c:pt idx="852">
                  <c:v>63.91</c:v>
                </c:pt>
                <c:pt idx="853">
                  <c:v>63.91</c:v>
                </c:pt>
                <c:pt idx="854">
                  <c:v>63.91</c:v>
                </c:pt>
                <c:pt idx="855">
                  <c:v>63.91</c:v>
                </c:pt>
                <c:pt idx="856">
                  <c:v>63.91</c:v>
                </c:pt>
                <c:pt idx="857">
                  <c:v>63.91</c:v>
                </c:pt>
                <c:pt idx="858">
                  <c:v>63.91</c:v>
                </c:pt>
                <c:pt idx="859">
                  <c:v>63.91</c:v>
                </c:pt>
                <c:pt idx="860">
                  <c:v>63.91</c:v>
                </c:pt>
                <c:pt idx="861">
                  <c:v>63.91</c:v>
                </c:pt>
                <c:pt idx="862">
                  <c:v>63.91</c:v>
                </c:pt>
                <c:pt idx="863">
                  <c:v>63.91</c:v>
                </c:pt>
                <c:pt idx="864">
                  <c:v>63.91</c:v>
                </c:pt>
                <c:pt idx="865">
                  <c:v>63.91</c:v>
                </c:pt>
                <c:pt idx="866">
                  <c:v>63.9</c:v>
                </c:pt>
                <c:pt idx="867">
                  <c:v>63.9</c:v>
                </c:pt>
                <c:pt idx="868">
                  <c:v>63.9</c:v>
                </c:pt>
                <c:pt idx="869">
                  <c:v>63.9</c:v>
                </c:pt>
                <c:pt idx="870">
                  <c:v>63.9</c:v>
                </c:pt>
                <c:pt idx="871">
                  <c:v>63.9</c:v>
                </c:pt>
                <c:pt idx="872">
                  <c:v>63.91</c:v>
                </c:pt>
                <c:pt idx="873">
                  <c:v>63.9</c:v>
                </c:pt>
                <c:pt idx="874">
                  <c:v>63.91</c:v>
                </c:pt>
                <c:pt idx="875">
                  <c:v>63.9</c:v>
                </c:pt>
                <c:pt idx="876">
                  <c:v>63.91</c:v>
                </c:pt>
                <c:pt idx="877">
                  <c:v>63.9</c:v>
                </c:pt>
                <c:pt idx="878">
                  <c:v>63.9</c:v>
                </c:pt>
                <c:pt idx="879">
                  <c:v>63.91</c:v>
                </c:pt>
                <c:pt idx="880">
                  <c:v>63.9</c:v>
                </c:pt>
                <c:pt idx="881">
                  <c:v>63.9</c:v>
                </c:pt>
                <c:pt idx="882">
                  <c:v>63.9</c:v>
                </c:pt>
                <c:pt idx="883">
                  <c:v>63.9</c:v>
                </c:pt>
                <c:pt idx="884">
                  <c:v>63.9</c:v>
                </c:pt>
                <c:pt idx="885">
                  <c:v>63.9</c:v>
                </c:pt>
                <c:pt idx="886">
                  <c:v>63.9</c:v>
                </c:pt>
                <c:pt idx="887">
                  <c:v>63.91</c:v>
                </c:pt>
                <c:pt idx="888">
                  <c:v>63.91</c:v>
                </c:pt>
                <c:pt idx="889">
                  <c:v>63.91</c:v>
                </c:pt>
                <c:pt idx="890">
                  <c:v>63.91</c:v>
                </c:pt>
                <c:pt idx="891">
                  <c:v>63.91</c:v>
                </c:pt>
                <c:pt idx="892">
                  <c:v>63.91</c:v>
                </c:pt>
                <c:pt idx="893">
                  <c:v>63.91</c:v>
                </c:pt>
                <c:pt idx="894">
                  <c:v>63.91</c:v>
                </c:pt>
                <c:pt idx="895">
                  <c:v>63.91</c:v>
                </c:pt>
                <c:pt idx="896">
                  <c:v>63.91</c:v>
                </c:pt>
                <c:pt idx="897">
                  <c:v>63.91</c:v>
                </c:pt>
                <c:pt idx="898">
                  <c:v>63.91</c:v>
                </c:pt>
                <c:pt idx="899">
                  <c:v>63.91</c:v>
                </c:pt>
                <c:pt idx="900">
                  <c:v>63.91</c:v>
                </c:pt>
                <c:pt idx="901">
                  <c:v>63.91</c:v>
                </c:pt>
                <c:pt idx="902">
                  <c:v>63.91</c:v>
                </c:pt>
                <c:pt idx="903">
                  <c:v>63.91</c:v>
                </c:pt>
                <c:pt idx="904">
                  <c:v>63.91</c:v>
                </c:pt>
                <c:pt idx="905">
                  <c:v>63.91</c:v>
                </c:pt>
                <c:pt idx="906">
                  <c:v>63.91</c:v>
                </c:pt>
                <c:pt idx="907">
                  <c:v>63.91</c:v>
                </c:pt>
                <c:pt idx="908">
                  <c:v>63.91</c:v>
                </c:pt>
                <c:pt idx="909">
                  <c:v>63.91</c:v>
                </c:pt>
                <c:pt idx="910">
                  <c:v>63.91</c:v>
                </c:pt>
                <c:pt idx="911">
                  <c:v>63.91</c:v>
                </c:pt>
                <c:pt idx="912">
                  <c:v>63.91</c:v>
                </c:pt>
                <c:pt idx="913">
                  <c:v>63.91</c:v>
                </c:pt>
                <c:pt idx="914">
                  <c:v>63.91</c:v>
                </c:pt>
                <c:pt idx="915">
                  <c:v>63.91</c:v>
                </c:pt>
                <c:pt idx="916">
                  <c:v>63.91</c:v>
                </c:pt>
                <c:pt idx="917">
                  <c:v>63.91</c:v>
                </c:pt>
                <c:pt idx="918">
                  <c:v>63.91</c:v>
                </c:pt>
                <c:pt idx="919">
                  <c:v>63.91</c:v>
                </c:pt>
                <c:pt idx="920">
                  <c:v>63.91</c:v>
                </c:pt>
                <c:pt idx="921">
                  <c:v>63.91</c:v>
                </c:pt>
                <c:pt idx="922">
                  <c:v>63.91</c:v>
                </c:pt>
                <c:pt idx="923">
                  <c:v>63.91</c:v>
                </c:pt>
                <c:pt idx="924">
                  <c:v>63.91</c:v>
                </c:pt>
                <c:pt idx="925">
                  <c:v>63.91</c:v>
                </c:pt>
                <c:pt idx="926">
                  <c:v>63.91</c:v>
                </c:pt>
                <c:pt idx="927">
                  <c:v>63.91</c:v>
                </c:pt>
                <c:pt idx="928">
                  <c:v>63.91</c:v>
                </c:pt>
                <c:pt idx="929">
                  <c:v>63.91</c:v>
                </c:pt>
                <c:pt idx="930">
                  <c:v>63.91</c:v>
                </c:pt>
                <c:pt idx="931">
                  <c:v>63.91</c:v>
                </c:pt>
                <c:pt idx="932">
                  <c:v>63.91</c:v>
                </c:pt>
                <c:pt idx="933">
                  <c:v>63.91</c:v>
                </c:pt>
                <c:pt idx="934">
                  <c:v>63.91</c:v>
                </c:pt>
                <c:pt idx="935">
                  <c:v>63.91</c:v>
                </c:pt>
                <c:pt idx="936">
                  <c:v>63.91</c:v>
                </c:pt>
                <c:pt idx="937">
                  <c:v>63.91</c:v>
                </c:pt>
                <c:pt idx="938">
                  <c:v>63.91</c:v>
                </c:pt>
                <c:pt idx="939">
                  <c:v>63.91</c:v>
                </c:pt>
                <c:pt idx="940">
                  <c:v>63.91</c:v>
                </c:pt>
                <c:pt idx="941">
                  <c:v>63.91</c:v>
                </c:pt>
                <c:pt idx="942">
                  <c:v>63.91</c:v>
                </c:pt>
                <c:pt idx="943">
                  <c:v>63.91</c:v>
                </c:pt>
                <c:pt idx="944">
                  <c:v>63.91</c:v>
                </c:pt>
                <c:pt idx="945">
                  <c:v>63.91</c:v>
                </c:pt>
                <c:pt idx="946">
                  <c:v>63.91</c:v>
                </c:pt>
                <c:pt idx="947">
                  <c:v>63.91</c:v>
                </c:pt>
                <c:pt idx="948">
                  <c:v>63.91</c:v>
                </c:pt>
                <c:pt idx="949">
                  <c:v>63.91</c:v>
                </c:pt>
                <c:pt idx="950">
                  <c:v>63.91</c:v>
                </c:pt>
                <c:pt idx="951">
                  <c:v>63.91</c:v>
                </c:pt>
                <c:pt idx="952">
                  <c:v>63.91</c:v>
                </c:pt>
                <c:pt idx="953">
                  <c:v>63.91</c:v>
                </c:pt>
                <c:pt idx="954">
                  <c:v>63.91</c:v>
                </c:pt>
                <c:pt idx="955">
                  <c:v>63.91</c:v>
                </c:pt>
                <c:pt idx="956">
                  <c:v>63.91</c:v>
                </c:pt>
                <c:pt idx="957">
                  <c:v>63.91</c:v>
                </c:pt>
                <c:pt idx="958">
                  <c:v>63.91</c:v>
                </c:pt>
                <c:pt idx="959">
                  <c:v>63.91</c:v>
                </c:pt>
                <c:pt idx="960">
                  <c:v>63.91</c:v>
                </c:pt>
                <c:pt idx="961">
                  <c:v>63.91</c:v>
                </c:pt>
                <c:pt idx="962">
                  <c:v>63.91</c:v>
                </c:pt>
                <c:pt idx="963">
                  <c:v>63.91</c:v>
                </c:pt>
                <c:pt idx="964">
                  <c:v>63.91</c:v>
                </c:pt>
                <c:pt idx="965">
                  <c:v>63.91</c:v>
                </c:pt>
                <c:pt idx="966">
                  <c:v>63.91</c:v>
                </c:pt>
                <c:pt idx="967">
                  <c:v>63.9</c:v>
                </c:pt>
                <c:pt idx="968">
                  <c:v>63.9</c:v>
                </c:pt>
                <c:pt idx="969">
                  <c:v>63.9</c:v>
                </c:pt>
                <c:pt idx="970">
                  <c:v>63.9</c:v>
                </c:pt>
                <c:pt idx="971">
                  <c:v>63.9</c:v>
                </c:pt>
                <c:pt idx="972">
                  <c:v>63.9</c:v>
                </c:pt>
                <c:pt idx="973">
                  <c:v>63.9</c:v>
                </c:pt>
                <c:pt idx="974">
                  <c:v>63.9</c:v>
                </c:pt>
                <c:pt idx="975">
                  <c:v>63.9</c:v>
                </c:pt>
                <c:pt idx="976">
                  <c:v>63.9</c:v>
                </c:pt>
                <c:pt idx="977">
                  <c:v>63.9</c:v>
                </c:pt>
                <c:pt idx="978">
                  <c:v>63.9</c:v>
                </c:pt>
                <c:pt idx="979">
                  <c:v>63.9</c:v>
                </c:pt>
                <c:pt idx="980">
                  <c:v>63.9</c:v>
                </c:pt>
                <c:pt idx="981">
                  <c:v>63.9</c:v>
                </c:pt>
                <c:pt idx="982">
                  <c:v>63.9</c:v>
                </c:pt>
                <c:pt idx="983">
                  <c:v>63.91</c:v>
                </c:pt>
                <c:pt idx="984">
                  <c:v>63.9</c:v>
                </c:pt>
                <c:pt idx="985">
                  <c:v>63.9</c:v>
                </c:pt>
                <c:pt idx="986">
                  <c:v>63.9</c:v>
                </c:pt>
                <c:pt idx="987">
                  <c:v>63.91</c:v>
                </c:pt>
                <c:pt idx="988">
                  <c:v>63.91</c:v>
                </c:pt>
                <c:pt idx="989">
                  <c:v>63.91</c:v>
                </c:pt>
                <c:pt idx="990">
                  <c:v>63.91</c:v>
                </c:pt>
                <c:pt idx="991">
                  <c:v>63.91</c:v>
                </c:pt>
                <c:pt idx="992">
                  <c:v>63.91</c:v>
                </c:pt>
                <c:pt idx="993">
                  <c:v>63.91</c:v>
                </c:pt>
                <c:pt idx="994">
                  <c:v>63.91</c:v>
                </c:pt>
                <c:pt idx="995">
                  <c:v>63.91</c:v>
                </c:pt>
                <c:pt idx="996">
                  <c:v>63.91</c:v>
                </c:pt>
                <c:pt idx="997">
                  <c:v>63.91</c:v>
                </c:pt>
                <c:pt idx="998">
                  <c:v>63.91</c:v>
                </c:pt>
                <c:pt idx="999">
                  <c:v>63.91</c:v>
                </c:pt>
                <c:pt idx="1000">
                  <c:v>63.91</c:v>
                </c:pt>
                <c:pt idx="1001">
                  <c:v>63.91</c:v>
                </c:pt>
                <c:pt idx="1002">
                  <c:v>63.91</c:v>
                </c:pt>
                <c:pt idx="1003">
                  <c:v>63.91</c:v>
                </c:pt>
                <c:pt idx="1004">
                  <c:v>63.91</c:v>
                </c:pt>
                <c:pt idx="1005">
                  <c:v>63.91</c:v>
                </c:pt>
                <c:pt idx="1006">
                  <c:v>63.91</c:v>
                </c:pt>
                <c:pt idx="1007">
                  <c:v>63.91</c:v>
                </c:pt>
                <c:pt idx="1008">
                  <c:v>63.91</c:v>
                </c:pt>
                <c:pt idx="1009">
                  <c:v>63.91</c:v>
                </c:pt>
                <c:pt idx="1010">
                  <c:v>63.91</c:v>
                </c:pt>
                <c:pt idx="1011">
                  <c:v>63.91</c:v>
                </c:pt>
                <c:pt idx="1012">
                  <c:v>63.91</c:v>
                </c:pt>
                <c:pt idx="1013">
                  <c:v>63.91</c:v>
                </c:pt>
                <c:pt idx="1014">
                  <c:v>63.91</c:v>
                </c:pt>
                <c:pt idx="1015">
                  <c:v>63.91</c:v>
                </c:pt>
                <c:pt idx="1016">
                  <c:v>63.91</c:v>
                </c:pt>
                <c:pt idx="1017">
                  <c:v>63.91</c:v>
                </c:pt>
                <c:pt idx="1018">
                  <c:v>63.91</c:v>
                </c:pt>
                <c:pt idx="1019">
                  <c:v>63.91</c:v>
                </c:pt>
                <c:pt idx="1020">
                  <c:v>63.91</c:v>
                </c:pt>
                <c:pt idx="1021">
                  <c:v>63.91</c:v>
                </c:pt>
                <c:pt idx="1022">
                  <c:v>63.91</c:v>
                </c:pt>
                <c:pt idx="1023">
                  <c:v>63.91</c:v>
                </c:pt>
                <c:pt idx="1024">
                  <c:v>63.91</c:v>
                </c:pt>
                <c:pt idx="1025">
                  <c:v>63.91</c:v>
                </c:pt>
                <c:pt idx="1026">
                  <c:v>63.91</c:v>
                </c:pt>
                <c:pt idx="1027">
                  <c:v>63.91</c:v>
                </c:pt>
                <c:pt idx="1028">
                  <c:v>63.91</c:v>
                </c:pt>
                <c:pt idx="1029">
                  <c:v>63.91</c:v>
                </c:pt>
                <c:pt idx="1030">
                  <c:v>63.91</c:v>
                </c:pt>
                <c:pt idx="1031">
                  <c:v>63.91</c:v>
                </c:pt>
                <c:pt idx="1032">
                  <c:v>63.91</c:v>
                </c:pt>
                <c:pt idx="1033">
                  <c:v>63.91</c:v>
                </c:pt>
                <c:pt idx="1034">
                  <c:v>63.91</c:v>
                </c:pt>
                <c:pt idx="1035">
                  <c:v>63.91</c:v>
                </c:pt>
                <c:pt idx="1036">
                  <c:v>63.91</c:v>
                </c:pt>
                <c:pt idx="1037">
                  <c:v>63.91</c:v>
                </c:pt>
                <c:pt idx="1038">
                  <c:v>63.91</c:v>
                </c:pt>
                <c:pt idx="1039">
                  <c:v>63.91</c:v>
                </c:pt>
                <c:pt idx="1040">
                  <c:v>63.91</c:v>
                </c:pt>
                <c:pt idx="1041">
                  <c:v>63.91</c:v>
                </c:pt>
                <c:pt idx="1042">
                  <c:v>63.91</c:v>
                </c:pt>
                <c:pt idx="1043">
                  <c:v>63.91</c:v>
                </c:pt>
                <c:pt idx="1044">
                  <c:v>63.91</c:v>
                </c:pt>
                <c:pt idx="1045">
                  <c:v>63.91</c:v>
                </c:pt>
                <c:pt idx="1046">
                  <c:v>63.91</c:v>
                </c:pt>
                <c:pt idx="1047">
                  <c:v>63.91</c:v>
                </c:pt>
                <c:pt idx="1048">
                  <c:v>63.91</c:v>
                </c:pt>
                <c:pt idx="1049">
                  <c:v>63.91</c:v>
                </c:pt>
                <c:pt idx="1050">
                  <c:v>63.91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58-4860-A980-BCF45CA8FCC5}"/>
            </c:ext>
          </c:extLst>
        </c:ser>
        <c:ser>
          <c:idx val="1"/>
          <c:order val="1"/>
          <c:tx>
            <c:strRef>
              <c:f>MCI!$C$75</c:f>
              <c:strCache>
                <c:ptCount val="1"/>
                <c:pt idx="0">
                  <c:v>Taxa de câmbio efectiva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MCI!$A$76:$A$1126</c:f>
              <c:numCache>
                <c:formatCode>m/d/yyyy</c:formatCode>
                <c:ptCount val="1051"/>
                <c:pt idx="0">
                  <c:v>44756</c:v>
                </c:pt>
                <c:pt idx="1">
                  <c:v>44757</c:v>
                </c:pt>
                <c:pt idx="2">
                  <c:v>44760</c:v>
                </c:pt>
                <c:pt idx="3">
                  <c:v>44761</c:v>
                </c:pt>
                <c:pt idx="4">
                  <c:v>44762</c:v>
                </c:pt>
                <c:pt idx="5">
                  <c:v>44763</c:v>
                </c:pt>
                <c:pt idx="6">
                  <c:v>44764</c:v>
                </c:pt>
                <c:pt idx="7">
                  <c:v>44767</c:v>
                </c:pt>
                <c:pt idx="8">
                  <c:v>44768</c:v>
                </c:pt>
                <c:pt idx="9">
                  <c:v>44769</c:v>
                </c:pt>
                <c:pt idx="10">
                  <c:v>44770</c:v>
                </c:pt>
                <c:pt idx="11">
                  <c:v>44771</c:v>
                </c:pt>
                <c:pt idx="12">
                  <c:v>44774</c:v>
                </c:pt>
                <c:pt idx="13">
                  <c:v>44775</c:v>
                </c:pt>
                <c:pt idx="14">
                  <c:v>44776</c:v>
                </c:pt>
                <c:pt idx="15">
                  <c:v>44777</c:v>
                </c:pt>
                <c:pt idx="16">
                  <c:v>44778</c:v>
                </c:pt>
                <c:pt idx="17">
                  <c:v>44781</c:v>
                </c:pt>
                <c:pt idx="18">
                  <c:v>44782</c:v>
                </c:pt>
                <c:pt idx="19">
                  <c:v>44783</c:v>
                </c:pt>
                <c:pt idx="20">
                  <c:v>44784</c:v>
                </c:pt>
                <c:pt idx="21">
                  <c:v>44785</c:v>
                </c:pt>
                <c:pt idx="22">
                  <c:v>44788</c:v>
                </c:pt>
                <c:pt idx="23">
                  <c:v>44789</c:v>
                </c:pt>
                <c:pt idx="24">
                  <c:v>44790</c:v>
                </c:pt>
                <c:pt idx="25">
                  <c:v>44791</c:v>
                </c:pt>
                <c:pt idx="26">
                  <c:v>44792</c:v>
                </c:pt>
                <c:pt idx="27">
                  <c:v>44795</c:v>
                </c:pt>
                <c:pt idx="28">
                  <c:v>44796</c:v>
                </c:pt>
                <c:pt idx="29">
                  <c:v>44797</c:v>
                </c:pt>
                <c:pt idx="30">
                  <c:v>44798</c:v>
                </c:pt>
                <c:pt idx="31">
                  <c:v>44799</c:v>
                </c:pt>
                <c:pt idx="32">
                  <c:v>44802</c:v>
                </c:pt>
                <c:pt idx="33">
                  <c:v>44803</c:v>
                </c:pt>
                <c:pt idx="34">
                  <c:v>44805</c:v>
                </c:pt>
                <c:pt idx="35">
                  <c:v>44806</c:v>
                </c:pt>
                <c:pt idx="36">
                  <c:v>44809</c:v>
                </c:pt>
                <c:pt idx="37">
                  <c:v>44810</c:v>
                </c:pt>
                <c:pt idx="38">
                  <c:v>44812</c:v>
                </c:pt>
                <c:pt idx="39">
                  <c:v>44813</c:v>
                </c:pt>
                <c:pt idx="40">
                  <c:v>44816</c:v>
                </c:pt>
                <c:pt idx="41">
                  <c:v>44817</c:v>
                </c:pt>
                <c:pt idx="42">
                  <c:v>44818</c:v>
                </c:pt>
                <c:pt idx="43">
                  <c:v>44819</c:v>
                </c:pt>
                <c:pt idx="44">
                  <c:v>44820</c:v>
                </c:pt>
                <c:pt idx="45">
                  <c:v>44823</c:v>
                </c:pt>
                <c:pt idx="46">
                  <c:v>44824</c:v>
                </c:pt>
                <c:pt idx="47">
                  <c:v>44825</c:v>
                </c:pt>
                <c:pt idx="48">
                  <c:v>44826</c:v>
                </c:pt>
                <c:pt idx="49">
                  <c:v>44827</c:v>
                </c:pt>
                <c:pt idx="50">
                  <c:v>44831</c:v>
                </c:pt>
                <c:pt idx="51">
                  <c:v>44832</c:v>
                </c:pt>
                <c:pt idx="52">
                  <c:v>44833</c:v>
                </c:pt>
                <c:pt idx="53">
                  <c:v>44834</c:v>
                </c:pt>
                <c:pt idx="54">
                  <c:v>44837</c:v>
                </c:pt>
                <c:pt idx="55">
                  <c:v>44839</c:v>
                </c:pt>
                <c:pt idx="56">
                  <c:v>44840</c:v>
                </c:pt>
                <c:pt idx="57">
                  <c:v>44841</c:v>
                </c:pt>
                <c:pt idx="58">
                  <c:v>44844</c:v>
                </c:pt>
                <c:pt idx="59">
                  <c:v>44845</c:v>
                </c:pt>
                <c:pt idx="60">
                  <c:v>44846</c:v>
                </c:pt>
                <c:pt idx="61">
                  <c:v>44847</c:v>
                </c:pt>
                <c:pt idx="62">
                  <c:v>44848</c:v>
                </c:pt>
                <c:pt idx="63">
                  <c:v>44851</c:v>
                </c:pt>
                <c:pt idx="64">
                  <c:v>44852</c:v>
                </c:pt>
                <c:pt idx="65">
                  <c:v>44853</c:v>
                </c:pt>
                <c:pt idx="66">
                  <c:v>44854</c:v>
                </c:pt>
                <c:pt idx="67">
                  <c:v>44855</c:v>
                </c:pt>
                <c:pt idx="68">
                  <c:v>44858</c:v>
                </c:pt>
                <c:pt idx="69">
                  <c:v>44859</c:v>
                </c:pt>
                <c:pt idx="70">
                  <c:v>44860</c:v>
                </c:pt>
                <c:pt idx="71">
                  <c:v>44861</c:v>
                </c:pt>
                <c:pt idx="72">
                  <c:v>44862</c:v>
                </c:pt>
                <c:pt idx="73">
                  <c:v>44865</c:v>
                </c:pt>
                <c:pt idx="74">
                  <c:v>44866</c:v>
                </c:pt>
                <c:pt idx="75">
                  <c:v>44867</c:v>
                </c:pt>
                <c:pt idx="76">
                  <c:v>44868</c:v>
                </c:pt>
                <c:pt idx="77">
                  <c:v>44869</c:v>
                </c:pt>
                <c:pt idx="78">
                  <c:v>44872</c:v>
                </c:pt>
                <c:pt idx="79">
                  <c:v>44873</c:v>
                </c:pt>
                <c:pt idx="80">
                  <c:v>44874</c:v>
                </c:pt>
                <c:pt idx="81">
                  <c:v>44876</c:v>
                </c:pt>
                <c:pt idx="82">
                  <c:v>44879</c:v>
                </c:pt>
                <c:pt idx="83">
                  <c:v>44880</c:v>
                </c:pt>
                <c:pt idx="84">
                  <c:v>44881</c:v>
                </c:pt>
                <c:pt idx="85">
                  <c:v>44882</c:v>
                </c:pt>
                <c:pt idx="86">
                  <c:v>44883</c:v>
                </c:pt>
                <c:pt idx="87">
                  <c:v>44886</c:v>
                </c:pt>
                <c:pt idx="88">
                  <c:v>44887</c:v>
                </c:pt>
                <c:pt idx="89">
                  <c:v>44888</c:v>
                </c:pt>
                <c:pt idx="90">
                  <c:v>44889</c:v>
                </c:pt>
                <c:pt idx="91">
                  <c:v>44890</c:v>
                </c:pt>
                <c:pt idx="92">
                  <c:v>44893</c:v>
                </c:pt>
                <c:pt idx="93">
                  <c:v>44894</c:v>
                </c:pt>
                <c:pt idx="94">
                  <c:v>44895</c:v>
                </c:pt>
                <c:pt idx="95">
                  <c:v>44896</c:v>
                </c:pt>
                <c:pt idx="96">
                  <c:v>44897</c:v>
                </c:pt>
                <c:pt idx="97">
                  <c:v>44900</c:v>
                </c:pt>
                <c:pt idx="98">
                  <c:v>44901</c:v>
                </c:pt>
                <c:pt idx="99">
                  <c:v>44902</c:v>
                </c:pt>
                <c:pt idx="100">
                  <c:v>44903</c:v>
                </c:pt>
                <c:pt idx="101">
                  <c:v>44904</c:v>
                </c:pt>
                <c:pt idx="102">
                  <c:v>44907</c:v>
                </c:pt>
                <c:pt idx="103">
                  <c:v>44908</c:v>
                </c:pt>
                <c:pt idx="104">
                  <c:v>44909</c:v>
                </c:pt>
                <c:pt idx="105">
                  <c:v>44910</c:v>
                </c:pt>
                <c:pt idx="106">
                  <c:v>44911</c:v>
                </c:pt>
                <c:pt idx="107">
                  <c:v>44914</c:v>
                </c:pt>
                <c:pt idx="108">
                  <c:v>44915</c:v>
                </c:pt>
                <c:pt idx="109">
                  <c:v>44916</c:v>
                </c:pt>
                <c:pt idx="110">
                  <c:v>44917</c:v>
                </c:pt>
                <c:pt idx="111">
                  <c:v>44918</c:v>
                </c:pt>
                <c:pt idx="112">
                  <c:v>44922</c:v>
                </c:pt>
                <c:pt idx="113">
                  <c:v>44923</c:v>
                </c:pt>
                <c:pt idx="114">
                  <c:v>44924</c:v>
                </c:pt>
                <c:pt idx="115">
                  <c:v>44925</c:v>
                </c:pt>
                <c:pt idx="116">
                  <c:v>44929</c:v>
                </c:pt>
                <c:pt idx="117">
                  <c:v>44930</c:v>
                </c:pt>
                <c:pt idx="118">
                  <c:v>44931</c:v>
                </c:pt>
                <c:pt idx="119">
                  <c:v>44932</c:v>
                </c:pt>
                <c:pt idx="120">
                  <c:v>44935</c:v>
                </c:pt>
                <c:pt idx="121">
                  <c:v>44936</c:v>
                </c:pt>
                <c:pt idx="122">
                  <c:v>44937</c:v>
                </c:pt>
                <c:pt idx="123">
                  <c:v>44938</c:v>
                </c:pt>
                <c:pt idx="124">
                  <c:v>44939</c:v>
                </c:pt>
                <c:pt idx="125">
                  <c:v>44942</c:v>
                </c:pt>
                <c:pt idx="126">
                  <c:v>44943</c:v>
                </c:pt>
                <c:pt idx="127">
                  <c:v>44944</c:v>
                </c:pt>
                <c:pt idx="128">
                  <c:v>44945</c:v>
                </c:pt>
                <c:pt idx="129">
                  <c:v>44946</c:v>
                </c:pt>
                <c:pt idx="130">
                  <c:v>44949</c:v>
                </c:pt>
                <c:pt idx="131">
                  <c:v>44950</c:v>
                </c:pt>
                <c:pt idx="132">
                  <c:v>44951</c:v>
                </c:pt>
                <c:pt idx="133">
                  <c:v>44952</c:v>
                </c:pt>
                <c:pt idx="134">
                  <c:v>44953</c:v>
                </c:pt>
                <c:pt idx="135">
                  <c:v>44956</c:v>
                </c:pt>
                <c:pt idx="136">
                  <c:v>44957</c:v>
                </c:pt>
                <c:pt idx="137">
                  <c:v>44958</c:v>
                </c:pt>
                <c:pt idx="138">
                  <c:v>44959</c:v>
                </c:pt>
                <c:pt idx="139">
                  <c:v>44963</c:v>
                </c:pt>
                <c:pt idx="140">
                  <c:v>44964</c:v>
                </c:pt>
                <c:pt idx="141">
                  <c:v>44965</c:v>
                </c:pt>
                <c:pt idx="142">
                  <c:v>44966</c:v>
                </c:pt>
                <c:pt idx="143">
                  <c:v>44967</c:v>
                </c:pt>
                <c:pt idx="144">
                  <c:v>44970</c:v>
                </c:pt>
                <c:pt idx="145">
                  <c:v>44971</c:v>
                </c:pt>
                <c:pt idx="146">
                  <c:v>44972</c:v>
                </c:pt>
                <c:pt idx="147">
                  <c:v>44973</c:v>
                </c:pt>
                <c:pt idx="148">
                  <c:v>44974</c:v>
                </c:pt>
                <c:pt idx="149">
                  <c:v>44977</c:v>
                </c:pt>
                <c:pt idx="150">
                  <c:v>44978</c:v>
                </c:pt>
                <c:pt idx="151">
                  <c:v>44979</c:v>
                </c:pt>
                <c:pt idx="152">
                  <c:v>44980</c:v>
                </c:pt>
                <c:pt idx="153">
                  <c:v>44981</c:v>
                </c:pt>
                <c:pt idx="154">
                  <c:v>44984</c:v>
                </c:pt>
                <c:pt idx="155">
                  <c:v>44985</c:v>
                </c:pt>
                <c:pt idx="156">
                  <c:v>44986</c:v>
                </c:pt>
                <c:pt idx="157">
                  <c:v>44987</c:v>
                </c:pt>
                <c:pt idx="158">
                  <c:v>44988</c:v>
                </c:pt>
                <c:pt idx="159">
                  <c:v>44991</c:v>
                </c:pt>
                <c:pt idx="160">
                  <c:v>44992</c:v>
                </c:pt>
                <c:pt idx="161">
                  <c:v>44993</c:v>
                </c:pt>
                <c:pt idx="162">
                  <c:v>44994</c:v>
                </c:pt>
                <c:pt idx="163">
                  <c:v>44995</c:v>
                </c:pt>
                <c:pt idx="164">
                  <c:v>44998</c:v>
                </c:pt>
                <c:pt idx="165">
                  <c:v>44999</c:v>
                </c:pt>
                <c:pt idx="166">
                  <c:v>45000</c:v>
                </c:pt>
                <c:pt idx="167">
                  <c:v>45001</c:v>
                </c:pt>
                <c:pt idx="168">
                  <c:v>45002</c:v>
                </c:pt>
                <c:pt idx="169">
                  <c:v>45005</c:v>
                </c:pt>
                <c:pt idx="170">
                  <c:v>45006</c:v>
                </c:pt>
                <c:pt idx="171">
                  <c:v>45007</c:v>
                </c:pt>
                <c:pt idx="172">
                  <c:v>45008</c:v>
                </c:pt>
                <c:pt idx="173">
                  <c:v>45009</c:v>
                </c:pt>
                <c:pt idx="174">
                  <c:v>45012</c:v>
                </c:pt>
                <c:pt idx="175">
                  <c:v>45013</c:v>
                </c:pt>
                <c:pt idx="176">
                  <c:v>45014</c:v>
                </c:pt>
                <c:pt idx="177">
                  <c:v>45015</c:v>
                </c:pt>
                <c:pt idx="178">
                  <c:v>45016</c:v>
                </c:pt>
                <c:pt idx="179">
                  <c:v>45019</c:v>
                </c:pt>
                <c:pt idx="180">
                  <c:v>45020</c:v>
                </c:pt>
                <c:pt idx="181">
                  <c:v>45021</c:v>
                </c:pt>
                <c:pt idx="182">
                  <c:v>45022</c:v>
                </c:pt>
                <c:pt idx="183">
                  <c:v>45026</c:v>
                </c:pt>
                <c:pt idx="184">
                  <c:v>45027</c:v>
                </c:pt>
                <c:pt idx="185">
                  <c:v>45028</c:v>
                </c:pt>
                <c:pt idx="186">
                  <c:v>45029</c:v>
                </c:pt>
                <c:pt idx="187">
                  <c:v>45030</c:v>
                </c:pt>
                <c:pt idx="188">
                  <c:v>45033</c:v>
                </c:pt>
                <c:pt idx="189">
                  <c:v>45034</c:v>
                </c:pt>
                <c:pt idx="190">
                  <c:v>45035</c:v>
                </c:pt>
                <c:pt idx="191">
                  <c:v>45036</c:v>
                </c:pt>
                <c:pt idx="192">
                  <c:v>45037</c:v>
                </c:pt>
                <c:pt idx="193">
                  <c:v>45040</c:v>
                </c:pt>
                <c:pt idx="194">
                  <c:v>45041</c:v>
                </c:pt>
                <c:pt idx="195">
                  <c:v>45042</c:v>
                </c:pt>
                <c:pt idx="196">
                  <c:v>45043</c:v>
                </c:pt>
                <c:pt idx="197">
                  <c:v>45044</c:v>
                </c:pt>
                <c:pt idx="198">
                  <c:v>45048</c:v>
                </c:pt>
                <c:pt idx="199">
                  <c:v>45049</c:v>
                </c:pt>
                <c:pt idx="200">
                  <c:v>45050</c:v>
                </c:pt>
                <c:pt idx="201">
                  <c:v>45051</c:v>
                </c:pt>
                <c:pt idx="202">
                  <c:v>45054</c:v>
                </c:pt>
                <c:pt idx="203">
                  <c:v>45055</c:v>
                </c:pt>
                <c:pt idx="204">
                  <c:v>45056</c:v>
                </c:pt>
                <c:pt idx="205">
                  <c:v>45057</c:v>
                </c:pt>
                <c:pt idx="206">
                  <c:v>45058</c:v>
                </c:pt>
                <c:pt idx="207">
                  <c:v>45061</c:v>
                </c:pt>
                <c:pt idx="208">
                  <c:v>45062</c:v>
                </c:pt>
                <c:pt idx="209">
                  <c:v>45063</c:v>
                </c:pt>
                <c:pt idx="210">
                  <c:v>45064</c:v>
                </c:pt>
                <c:pt idx="211">
                  <c:v>45065</c:v>
                </c:pt>
                <c:pt idx="212">
                  <c:v>45068</c:v>
                </c:pt>
                <c:pt idx="213">
                  <c:v>45069</c:v>
                </c:pt>
                <c:pt idx="214">
                  <c:v>45070</c:v>
                </c:pt>
                <c:pt idx="215">
                  <c:v>45071</c:v>
                </c:pt>
                <c:pt idx="216">
                  <c:v>45072</c:v>
                </c:pt>
                <c:pt idx="217">
                  <c:v>45075</c:v>
                </c:pt>
                <c:pt idx="218">
                  <c:v>45076</c:v>
                </c:pt>
                <c:pt idx="219">
                  <c:v>45077</c:v>
                </c:pt>
                <c:pt idx="220">
                  <c:v>45078</c:v>
                </c:pt>
                <c:pt idx="221">
                  <c:v>45079</c:v>
                </c:pt>
                <c:pt idx="222">
                  <c:v>45082</c:v>
                </c:pt>
                <c:pt idx="223">
                  <c:v>45083</c:v>
                </c:pt>
                <c:pt idx="224">
                  <c:v>45084</c:v>
                </c:pt>
                <c:pt idx="225">
                  <c:v>45085</c:v>
                </c:pt>
                <c:pt idx="226">
                  <c:v>45086</c:v>
                </c:pt>
                <c:pt idx="227">
                  <c:v>45089</c:v>
                </c:pt>
                <c:pt idx="228">
                  <c:v>45090</c:v>
                </c:pt>
                <c:pt idx="229">
                  <c:v>45091</c:v>
                </c:pt>
                <c:pt idx="230">
                  <c:v>45092</c:v>
                </c:pt>
                <c:pt idx="231">
                  <c:v>45093</c:v>
                </c:pt>
                <c:pt idx="232">
                  <c:v>45096</c:v>
                </c:pt>
                <c:pt idx="233">
                  <c:v>45097</c:v>
                </c:pt>
                <c:pt idx="234">
                  <c:v>45098</c:v>
                </c:pt>
                <c:pt idx="235">
                  <c:v>45099</c:v>
                </c:pt>
                <c:pt idx="236">
                  <c:v>45100</c:v>
                </c:pt>
                <c:pt idx="237">
                  <c:v>45104</c:v>
                </c:pt>
                <c:pt idx="238">
                  <c:v>45105</c:v>
                </c:pt>
                <c:pt idx="239">
                  <c:v>45106</c:v>
                </c:pt>
                <c:pt idx="240">
                  <c:v>45107</c:v>
                </c:pt>
                <c:pt idx="241">
                  <c:v>45110</c:v>
                </c:pt>
                <c:pt idx="242">
                  <c:v>45111</c:v>
                </c:pt>
                <c:pt idx="243">
                  <c:v>45112</c:v>
                </c:pt>
                <c:pt idx="244">
                  <c:v>45113</c:v>
                </c:pt>
                <c:pt idx="245">
                  <c:v>45114</c:v>
                </c:pt>
                <c:pt idx="246">
                  <c:v>45117</c:v>
                </c:pt>
                <c:pt idx="247">
                  <c:v>45118</c:v>
                </c:pt>
                <c:pt idx="248">
                  <c:v>45119</c:v>
                </c:pt>
                <c:pt idx="249">
                  <c:v>45120</c:v>
                </c:pt>
                <c:pt idx="250">
                  <c:v>45121</c:v>
                </c:pt>
                <c:pt idx="251">
                  <c:v>45124</c:v>
                </c:pt>
                <c:pt idx="252">
                  <c:v>45125</c:v>
                </c:pt>
                <c:pt idx="253">
                  <c:v>45126</c:v>
                </c:pt>
                <c:pt idx="254">
                  <c:v>45127</c:v>
                </c:pt>
                <c:pt idx="255">
                  <c:v>45128</c:v>
                </c:pt>
                <c:pt idx="256">
                  <c:v>45131</c:v>
                </c:pt>
                <c:pt idx="257">
                  <c:v>45132</c:v>
                </c:pt>
                <c:pt idx="258">
                  <c:v>45133</c:v>
                </c:pt>
                <c:pt idx="259">
                  <c:v>45134</c:v>
                </c:pt>
                <c:pt idx="260">
                  <c:v>45135</c:v>
                </c:pt>
                <c:pt idx="261">
                  <c:v>45138</c:v>
                </c:pt>
                <c:pt idx="262">
                  <c:v>45139</c:v>
                </c:pt>
                <c:pt idx="263">
                  <c:v>45140</c:v>
                </c:pt>
                <c:pt idx="264">
                  <c:v>45141</c:v>
                </c:pt>
                <c:pt idx="265">
                  <c:v>45142</c:v>
                </c:pt>
                <c:pt idx="266">
                  <c:v>45145</c:v>
                </c:pt>
                <c:pt idx="267">
                  <c:v>45146</c:v>
                </c:pt>
                <c:pt idx="268">
                  <c:v>45147</c:v>
                </c:pt>
                <c:pt idx="269">
                  <c:v>45148</c:v>
                </c:pt>
                <c:pt idx="270">
                  <c:v>45149</c:v>
                </c:pt>
                <c:pt idx="271">
                  <c:v>45152</c:v>
                </c:pt>
                <c:pt idx="272">
                  <c:v>45153</c:v>
                </c:pt>
                <c:pt idx="273">
                  <c:v>45154</c:v>
                </c:pt>
                <c:pt idx="274">
                  <c:v>45155</c:v>
                </c:pt>
                <c:pt idx="275">
                  <c:v>45156</c:v>
                </c:pt>
                <c:pt idx="276">
                  <c:v>45159</c:v>
                </c:pt>
                <c:pt idx="277">
                  <c:v>45160</c:v>
                </c:pt>
                <c:pt idx="278">
                  <c:v>45161</c:v>
                </c:pt>
                <c:pt idx="279">
                  <c:v>45162</c:v>
                </c:pt>
                <c:pt idx="280">
                  <c:v>45163</c:v>
                </c:pt>
                <c:pt idx="281">
                  <c:v>45166</c:v>
                </c:pt>
                <c:pt idx="282">
                  <c:v>45167</c:v>
                </c:pt>
                <c:pt idx="283">
                  <c:v>45168</c:v>
                </c:pt>
                <c:pt idx="284">
                  <c:v>45169</c:v>
                </c:pt>
                <c:pt idx="285">
                  <c:v>45170</c:v>
                </c:pt>
                <c:pt idx="286">
                  <c:v>45173</c:v>
                </c:pt>
                <c:pt idx="287">
                  <c:v>45174</c:v>
                </c:pt>
                <c:pt idx="288">
                  <c:v>45175</c:v>
                </c:pt>
                <c:pt idx="289">
                  <c:v>45177</c:v>
                </c:pt>
                <c:pt idx="290">
                  <c:v>45180</c:v>
                </c:pt>
                <c:pt idx="291">
                  <c:v>45181</c:v>
                </c:pt>
                <c:pt idx="292">
                  <c:v>45182</c:v>
                </c:pt>
                <c:pt idx="293">
                  <c:v>45183</c:v>
                </c:pt>
                <c:pt idx="294">
                  <c:v>45184</c:v>
                </c:pt>
                <c:pt idx="295">
                  <c:v>45187</c:v>
                </c:pt>
                <c:pt idx="296">
                  <c:v>45188</c:v>
                </c:pt>
                <c:pt idx="297">
                  <c:v>45189</c:v>
                </c:pt>
                <c:pt idx="298">
                  <c:v>45190</c:v>
                </c:pt>
                <c:pt idx="299">
                  <c:v>45191</c:v>
                </c:pt>
                <c:pt idx="300">
                  <c:v>45195</c:v>
                </c:pt>
                <c:pt idx="301">
                  <c:v>45196</c:v>
                </c:pt>
                <c:pt idx="302">
                  <c:v>45197</c:v>
                </c:pt>
                <c:pt idx="303">
                  <c:v>45198</c:v>
                </c:pt>
                <c:pt idx="304">
                  <c:v>45201</c:v>
                </c:pt>
                <c:pt idx="305">
                  <c:v>45202</c:v>
                </c:pt>
                <c:pt idx="306">
                  <c:v>45204</c:v>
                </c:pt>
                <c:pt idx="307">
                  <c:v>45205</c:v>
                </c:pt>
                <c:pt idx="308">
                  <c:v>45208</c:v>
                </c:pt>
                <c:pt idx="309">
                  <c:v>45209</c:v>
                </c:pt>
                <c:pt idx="310">
                  <c:v>45211</c:v>
                </c:pt>
                <c:pt idx="311">
                  <c:v>45212</c:v>
                </c:pt>
                <c:pt idx="312">
                  <c:v>45215</c:v>
                </c:pt>
                <c:pt idx="313">
                  <c:v>45216</c:v>
                </c:pt>
                <c:pt idx="314">
                  <c:v>45217</c:v>
                </c:pt>
                <c:pt idx="315">
                  <c:v>45218</c:v>
                </c:pt>
                <c:pt idx="316">
                  <c:v>45219</c:v>
                </c:pt>
                <c:pt idx="317">
                  <c:v>45222</c:v>
                </c:pt>
                <c:pt idx="318">
                  <c:v>45223</c:v>
                </c:pt>
                <c:pt idx="319">
                  <c:v>45224</c:v>
                </c:pt>
                <c:pt idx="320">
                  <c:v>45225</c:v>
                </c:pt>
                <c:pt idx="321">
                  <c:v>45226</c:v>
                </c:pt>
                <c:pt idx="322">
                  <c:v>45229</c:v>
                </c:pt>
                <c:pt idx="323">
                  <c:v>45230</c:v>
                </c:pt>
                <c:pt idx="324">
                  <c:v>45231</c:v>
                </c:pt>
                <c:pt idx="325">
                  <c:v>45232</c:v>
                </c:pt>
                <c:pt idx="326">
                  <c:v>45233</c:v>
                </c:pt>
                <c:pt idx="327">
                  <c:v>45236</c:v>
                </c:pt>
                <c:pt idx="328">
                  <c:v>45237</c:v>
                </c:pt>
                <c:pt idx="329">
                  <c:v>45238</c:v>
                </c:pt>
                <c:pt idx="330">
                  <c:v>45239</c:v>
                </c:pt>
                <c:pt idx="331">
                  <c:v>45243</c:v>
                </c:pt>
                <c:pt idx="332">
                  <c:v>45244</c:v>
                </c:pt>
                <c:pt idx="333">
                  <c:v>45245</c:v>
                </c:pt>
                <c:pt idx="334">
                  <c:v>45246</c:v>
                </c:pt>
                <c:pt idx="335">
                  <c:v>45247</c:v>
                </c:pt>
                <c:pt idx="336">
                  <c:v>45250</c:v>
                </c:pt>
                <c:pt idx="337">
                  <c:v>45251</c:v>
                </c:pt>
                <c:pt idx="338">
                  <c:v>45252</c:v>
                </c:pt>
                <c:pt idx="339">
                  <c:v>45253</c:v>
                </c:pt>
                <c:pt idx="340">
                  <c:v>45254</c:v>
                </c:pt>
                <c:pt idx="341">
                  <c:v>45257</c:v>
                </c:pt>
                <c:pt idx="342">
                  <c:v>45258</c:v>
                </c:pt>
                <c:pt idx="343">
                  <c:v>45259</c:v>
                </c:pt>
                <c:pt idx="344">
                  <c:v>45260</c:v>
                </c:pt>
                <c:pt idx="345">
                  <c:v>45261</c:v>
                </c:pt>
                <c:pt idx="346">
                  <c:v>45264</c:v>
                </c:pt>
                <c:pt idx="347">
                  <c:v>45265</c:v>
                </c:pt>
                <c:pt idx="348">
                  <c:v>45266</c:v>
                </c:pt>
                <c:pt idx="349">
                  <c:v>45267</c:v>
                </c:pt>
                <c:pt idx="350">
                  <c:v>45268</c:v>
                </c:pt>
                <c:pt idx="351">
                  <c:v>45271</c:v>
                </c:pt>
                <c:pt idx="352">
                  <c:v>45272</c:v>
                </c:pt>
                <c:pt idx="353">
                  <c:v>45273</c:v>
                </c:pt>
                <c:pt idx="354">
                  <c:v>45274</c:v>
                </c:pt>
                <c:pt idx="355">
                  <c:v>45275</c:v>
                </c:pt>
                <c:pt idx="356">
                  <c:v>45278</c:v>
                </c:pt>
                <c:pt idx="357">
                  <c:v>45279</c:v>
                </c:pt>
                <c:pt idx="358">
                  <c:v>45280</c:v>
                </c:pt>
                <c:pt idx="359">
                  <c:v>45281</c:v>
                </c:pt>
                <c:pt idx="360">
                  <c:v>45282</c:v>
                </c:pt>
                <c:pt idx="361">
                  <c:v>45286</c:v>
                </c:pt>
                <c:pt idx="362">
                  <c:v>45287</c:v>
                </c:pt>
                <c:pt idx="363">
                  <c:v>45288</c:v>
                </c:pt>
                <c:pt idx="364">
                  <c:v>45289</c:v>
                </c:pt>
                <c:pt idx="365">
                  <c:v>45293</c:v>
                </c:pt>
                <c:pt idx="366">
                  <c:v>45294</c:v>
                </c:pt>
                <c:pt idx="367">
                  <c:v>45295</c:v>
                </c:pt>
                <c:pt idx="368">
                  <c:v>45296</c:v>
                </c:pt>
                <c:pt idx="369">
                  <c:v>45299</c:v>
                </c:pt>
                <c:pt idx="370">
                  <c:v>45300</c:v>
                </c:pt>
                <c:pt idx="371">
                  <c:v>45301</c:v>
                </c:pt>
                <c:pt idx="372">
                  <c:v>45302</c:v>
                </c:pt>
                <c:pt idx="373">
                  <c:v>45303</c:v>
                </c:pt>
                <c:pt idx="374">
                  <c:v>45306</c:v>
                </c:pt>
                <c:pt idx="375">
                  <c:v>45307</c:v>
                </c:pt>
                <c:pt idx="376">
                  <c:v>45308</c:v>
                </c:pt>
                <c:pt idx="377">
                  <c:v>45309</c:v>
                </c:pt>
                <c:pt idx="378">
                  <c:v>45310</c:v>
                </c:pt>
                <c:pt idx="379">
                  <c:v>45313</c:v>
                </c:pt>
                <c:pt idx="380">
                  <c:v>45314</c:v>
                </c:pt>
                <c:pt idx="381">
                  <c:v>45315</c:v>
                </c:pt>
                <c:pt idx="382">
                  <c:v>45316</c:v>
                </c:pt>
                <c:pt idx="383">
                  <c:v>45317</c:v>
                </c:pt>
                <c:pt idx="384">
                  <c:v>45320</c:v>
                </c:pt>
                <c:pt idx="385">
                  <c:v>45321</c:v>
                </c:pt>
                <c:pt idx="386">
                  <c:v>45322</c:v>
                </c:pt>
                <c:pt idx="387">
                  <c:v>45323</c:v>
                </c:pt>
                <c:pt idx="388">
                  <c:v>45324</c:v>
                </c:pt>
                <c:pt idx="389">
                  <c:v>45327</c:v>
                </c:pt>
                <c:pt idx="390">
                  <c:v>45328</c:v>
                </c:pt>
                <c:pt idx="391">
                  <c:v>45329</c:v>
                </c:pt>
                <c:pt idx="392">
                  <c:v>45330</c:v>
                </c:pt>
                <c:pt idx="393">
                  <c:v>45331</c:v>
                </c:pt>
                <c:pt idx="394">
                  <c:v>45334</c:v>
                </c:pt>
                <c:pt idx="395">
                  <c:v>45335</c:v>
                </c:pt>
                <c:pt idx="396">
                  <c:v>45336</c:v>
                </c:pt>
                <c:pt idx="397">
                  <c:v>45337</c:v>
                </c:pt>
                <c:pt idx="398">
                  <c:v>45338</c:v>
                </c:pt>
                <c:pt idx="399">
                  <c:v>45341</c:v>
                </c:pt>
                <c:pt idx="400">
                  <c:v>45342</c:v>
                </c:pt>
                <c:pt idx="401">
                  <c:v>45343</c:v>
                </c:pt>
                <c:pt idx="402">
                  <c:v>45344</c:v>
                </c:pt>
                <c:pt idx="403">
                  <c:v>45345</c:v>
                </c:pt>
                <c:pt idx="404">
                  <c:v>45348</c:v>
                </c:pt>
                <c:pt idx="405">
                  <c:v>45349</c:v>
                </c:pt>
                <c:pt idx="406">
                  <c:v>45350</c:v>
                </c:pt>
                <c:pt idx="407">
                  <c:v>45351</c:v>
                </c:pt>
                <c:pt idx="408">
                  <c:v>45352</c:v>
                </c:pt>
                <c:pt idx="409">
                  <c:v>45355</c:v>
                </c:pt>
                <c:pt idx="410">
                  <c:v>45356</c:v>
                </c:pt>
                <c:pt idx="411">
                  <c:v>45357</c:v>
                </c:pt>
                <c:pt idx="412">
                  <c:v>45358</c:v>
                </c:pt>
                <c:pt idx="413">
                  <c:v>45359</c:v>
                </c:pt>
                <c:pt idx="414">
                  <c:v>45362</c:v>
                </c:pt>
                <c:pt idx="415">
                  <c:v>45363</c:v>
                </c:pt>
                <c:pt idx="416">
                  <c:v>45364</c:v>
                </c:pt>
                <c:pt idx="417">
                  <c:v>45365</c:v>
                </c:pt>
                <c:pt idx="418">
                  <c:v>45366</c:v>
                </c:pt>
                <c:pt idx="419">
                  <c:v>45369</c:v>
                </c:pt>
                <c:pt idx="420">
                  <c:v>45370</c:v>
                </c:pt>
                <c:pt idx="421">
                  <c:v>45371</c:v>
                </c:pt>
                <c:pt idx="422">
                  <c:v>45372</c:v>
                </c:pt>
                <c:pt idx="423">
                  <c:v>45373</c:v>
                </c:pt>
                <c:pt idx="424">
                  <c:v>45376</c:v>
                </c:pt>
                <c:pt idx="425">
                  <c:v>45377</c:v>
                </c:pt>
                <c:pt idx="426">
                  <c:v>45378</c:v>
                </c:pt>
                <c:pt idx="427">
                  <c:v>45379</c:v>
                </c:pt>
                <c:pt idx="428">
                  <c:v>45383</c:v>
                </c:pt>
                <c:pt idx="429">
                  <c:v>45384</c:v>
                </c:pt>
                <c:pt idx="430">
                  <c:v>45385</c:v>
                </c:pt>
                <c:pt idx="431">
                  <c:v>45386</c:v>
                </c:pt>
                <c:pt idx="432">
                  <c:v>45387</c:v>
                </c:pt>
                <c:pt idx="433">
                  <c:v>45391</c:v>
                </c:pt>
                <c:pt idx="434">
                  <c:v>45392</c:v>
                </c:pt>
                <c:pt idx="435">
                  <c:v>45393</c:v>
                </c:pt>
                <c:pt idx="436">
                  <c:v>45394</c:v>
                </c:pt>
                <c:pt idx="437">
                  <c:v>45397</c:v>
                </c:pt>
                <c:pt idx="438">
                  <c:v>45398</c:v>
                </c:pt>
                <c:pt idx="439">
                  <c:v>45399</c:v>
                </c:pt>
                <c:pt idx="440">
                  <c:v>45400</c:v>
                </c:pt>
                <c:pt idx="441">
                  <c:v>45401</c:v>
                </c:pt>
                <c:pt idx="442">
                  <c:v>45404</c:v>
                </c:pt>
                <c:pt idx="443">
                  <c:v>45405</c:v>
                </c:pt>
                <c:pt idx="444">
                  <c:v>45406</c:v>
                </c:pt>
                <c:pt idx="445">
                  <c:v>45407</c:v>
                </c:pt>
                <c:pt idx="446">
                  <c:v>45408</c:v>
                </c:pt>
                <c:pt idx="447">
                  <c:v>45411</c:v>
                </c:pt>
                <c:pt idx="448">
                  <c:v>45412</c:v>
                </c:pt>
                <c:pt idx="449">
                  <c:v>45414</c:v>
                </c:pt>
                <c:pt idx="450">
                  <c:v>45415</c:v>
                </c:pt>
                <c:pt idx="451">
                  <c:v>45418</c:v>
                </c:pt>
                <c:pt idx="452">
                  <c:v>45419</c:v>
                </c:pt>
                <c:pt idx="453">
                  <c:v>45420</c:v>
                </c:pt>
                <c:pt idx="454">
                  <c:v>45421</c:v>
                </c:pt>
                <c:pt idx="455">
                  <c:v>45422</c:v>
                </c:pt>
                <c:pt idx="456">
                  <c:v>45425</c:v>
                </c:pt>
                <c:pt idx="457">
                  <c:v>45426</c:v>
                </c:pt>
                <c:pt idx="458">
                  <c:v>45427</c:v>
                </c:pt>
                <c:pt idx="459">
                  <c:v>45428</c:v>
                </c:pt>
                <c:pt idx="460">
                  <c:v>45429</c:v>
                </c:pt>
                <c:pt idx="461">
                  <c:v>45432</c:v>
                </c:pt>
                <c:pt idx="462">
                  <c:v>45433</c:v>
                </c:pt>
                <c:pt idx="463">
                  <c:v>45434</c:v>
                </c:pt>
                <c:pt idx="464">
                  <c:v>45435</c:v>
                </c:pt>
                <c:pt idx="465">
                  <c:v>45436</c:v>
                </c:pt>
                <c:pt idx="466">
                  <c:v>45439</c:v>
                </c:pt>
                <c:pt idx="467">
                  <c:v>45440</c:v>
                </c:pt>
                <c:pt idx="468">
                  <c:v>45441</c:v>
                </c:pt>
                <c:pt idx="469">
                  <c:v>45442</c:v>
                </c:pt>
                <c:pt idx="470">
                  <c:v>45443</c:v>
                </c:pt>
                <c:pt idx="471">
                  <c:v>45446</c:v>
                </c:pt>
                <c:pt idx="472">
                  <c:v>45447</c:v>
                </c:pt>
                <c:pt idx="473">
                  <c:v>45448</c:v>
                </c:pt>
                <c:pt idx="474">
                  <c:v>45449</c:v>
                </c:pt>
                <c:pt idx="475">
                  <c:v>45450</c:v>
                </c:pt>
                <c:pt idx="476">
                  <c:v>45453</c:v>
                </c:pt>
                <c:pt idx="477">
                  <c:v>45454</c:v>
                </c:pt>
                <c:pt idx="478">
                  <c:v>45455</c:v>
                </c:pt>
                <c:pt idx="479">
                  <c:v>45456</c:v>
                </c:pt>
                <c:pt idx="480">
                  <c:v>45457</c:v>
                </c:pt>
                <c:pt idx="481">
                  <c:v>45460</c:v>
                </c:pt>
                <c:pt idx="482">
                  <c:v>45461</c:v>
                </c:pt>
                <c:pt idx="483">
                  <c:v>45462</c:v>
                </c:pt>
                <c:pt idx="484">
                  <c:v>45463</c:v>
                </c:pt>
                <c:pt idx="485">
                  <c:v>45464</c:v>
                </c:pt>
                <c:pt idx="486">
                  <c:v>45467</c:v>
                </c:pt>
                <c:pt idx="487">
                  <c:v>45469</c:v>
                </c:pt>
                <c:pt idx="488">
                  <c:v>45470</c:v>
                </c:pt>
                <c:pt idx="489">
                  <c:v>45471</c:v>
                </c:pt>
                <c:pt idx="490">
                  <c:v>45474</c:v>
                </c:pt>
                <c:pt idx="491">
                  <c:v>45475</c:v>
                </c:pt>
                <c:pt idx="492">
                  <c:v>45476</c:v>
                </c:pt>
                <c:pt idx="493">
                  <c:v>45477</c:v>
                </c:pt>
                <c:pt idx="494">
                  <c:v>45478</c:v>
                </c:pt>
                <c:pt idx="495">
                  <c:v>45481</c:v>
                </c:pt>
                <c:pt idx="496">
                  <c:v>45482</c:v>
                </c:pt>
                <c:pt idx="497">
                  <c:v>45483</c:v>
                </c:pt>
                <c:pt idx="498">
                  <c:v>45484</c:v>
                </c:pt>
                <c:pt idx="499">
                  <c:v>45485</c:v>
                </c:pt>
                <c:pt idx="500">
                  <c:v>45488</c:v>
                </c:pt>
                <c:pt idx="501">
                  <c:v>45489</c:v>
                </c:pt>
                <c:pt idx="502">
                  <c:v>45490</c:v>
                </c:pt>
                <c:pt idx="503">
                  <c:v>45491</c:v>
                </c:pt>
                <c:pt idx="504">
                  <c:v>45492</c:v>
                </c:pt>
                <c:pt idx="505">
                  <c:v>45495</c:v>
                </c:pt>
                <c:pt idx="506">
                  <c:v>45496</c:v>
                </c:pt>
                <c:pt idx="507">
                  <c:v>45497</c:v>
                </c:pt>
                <c:pt idx="508">
                  <c:v>45498</c:v>
                </c:pt>
                <c:pt idx="509">
                  <c:v>45499</c:v>
                </c:pt>
                <c:pt idx="510">
                  <c:v>45502</c:v>
                </c:pt>
                <c:pt idx="511">
                  <c:v>45503</c:v>
                </c:pt>
                <c:pt idx="512">
                  <c:v>45504</c:v>
                </c:pt>
                <c:pt idx="513">
                  <c:v>45505</c:v>
                </c:pt>
                <c:pt idx="514">
                  <c:v>45506</c:v>
                </c:pt>
                <c:pt idx="515">
                  <c:v>45509</c:v>
                </c:pt>
                <c:pt idx="516">
                  <c:v>45510</c:v>
                </c:pt>
                <c:pt idx="517">
                  <c:v>45511</c:v>
                </c:pt>
                <c:pt idx="518">
                  <c:v>45512</c:v>
                </c:pt>
                <c:pt idx="519">
                  <c:v>45513</c:v>
                </c:pt>
                <c:pt idx="520">
                  <c:v>45516</c:v>
                </c:pt>
                <c:pt idx="521">
                  <c:v>45517</c:v>
                </c:pt>
                <c:pt idx="522">
                  <c:v>45518</c:v>
                </c:pt>
                <c:pt idx="523">
                  <c:v>45519</c:v>
                </c:pt>
                <c:pt idx="524">
                  <c:v>45520</c:v>
                </c:pt>
                <c:pt idx="525">
                  <c:v>45523</c:v>
                </c:pt>
                <c:pt idx="526">
                  <c:v>45524</c:v>
                </c:pt>
                <c:pt idx="527">
                  <c:v>45525</c:v>
                </c:pt>
                <c:pt idx="528">
                  <c:v>45526</c:v>
                </c:pt>
                <c:pt idx="529">
                  <c:v>45527</c:v>
                </c:pt>
                <c:pt idx="530">
                  <c:v>45530</c:v>
                </c:pt>
                <c:pt idx="531">
                  <c:v>45531</c:v>
                </c:pt>
                <c:pt idx="532">
                  <c:v>45532</c:v>
                </c:pt>
                <c:pt idx="533">
                  <c:v>45533</c:v>
                </c:pt>
                <c:pt idx="534">
                  <c:v>45534</c:v>
                </c:pt>
                <c:pt idx="535">
                  <c:v>45537</c:v>
                </c:pt>
                <c:pt idx="536">
                  <c:v>45538</c:v>
                </c:pt>
                <c:pt idx="537">
                  <c:v>45539</c:v>
                </c:pt>
                <c:pt idx="538">
                  <c:v>45540</c:v>
                </c:pt>
                <c:pt idx="539">
                  <c:v>45541</c:v>
                </c:pt>
                <c:pt idx="540">
                  <c:v>45544</c:v>
                </c:pt>
                <c:pt idx="541">
                  <c:v>45545</c:v>
                </c:pt>
                <c:pt idx="542">
                  <c:v>45546</c:v>
                </c:pt>
                <c:pt idx="543">
                  <c:v>45547</c:v>
                </c:pt>
                <c:pt idx="544">
                  <c:v>45548</c:v>
                </c:pt>
                <c:pt idx="545">
                  <c:v>45551</c:v>
                </c:pt>
                <c:pt idx="546">
                  <c:v>45552</c:v>
                </c:pt>
                <c:pt idx="547">
                  <c:v>45553</c:v>
                </c:pt>
                <c:pt idx="548">
                  <c:v>45554</c:v>
                </c:pt>
                <c:pt idx="549">
                  <c:v>45555</c:v>
                </c:pt>
                <c:pt idx="550">
                  <c:v>45558</c:v>
                </c:pt>
                <c:pt idx="551">
                  <c:v>45559</c:v>
                </c:pt>
                <c:pt idx="552">
                  <c:v>45561</c:v>
                </c:pt>
                <c:pt idx="553">
                  <c:v>45562</c:v>
                </c:pt>
                <c:pt idx="554">
                  <c:v>45565</c:v>
                </c:pt>
                <c:pt idx="555">
                  <c:v>45566</c:v>
                </c:pt>
                <c:pt idx="556">
                  <c:v>45567</c:v>
                </c:pt>
                <c:pt idx="557">
                  <c:v>45568</c:v>
                </c:pt>
                <c:pt idx="558">
                  <c:v>45572</c:v>
                </c:pt>
                <c:pt idx="559">
                  <c:v>45573</c:v>
                </c:pt>
                <c:pt idx="560">
                  <c:v>45575</c:v>
                </c:pt>
                <c:pt idx="561">
                  <c:v>45576</c:v>
                </c:pt>
                <c:pt idx="562">
                  <c:v>45579</c:v>
                </c:pt>
                <c:pt idx="563">
                  <c:v>45580</c:v>
                </c:pt>
                <c:pt idx="564">
                  <c:v>45581</c:v>
                </c:pt>
                <c:pt idx="565">
                  <c:v>45582</c:v>
                </c:pt>
                <c:pt idx="566">
                  <c:v>45583</c:v>
                </c:pt>
                <c:pt idx="567">
                  <c:v>45586</c:v>
                </c:pt>
                <c:pt idx="568">
                  <c:v>45587</c:v>
                </c:pt>
                <c:pt idx="569">
                  <c:v>45588</c:v>
                </c:pt>
                <c:pt idx="570">
                  <c:v>45589</c:v>
                </c:pt>
                <c:pt idx="571">
                  <c:v>45590</c:v>
                </c:pt>
                <c:pt idx="572">
                  <c:v>45593</c:v>
                </c:pt>
                <c:pt idx="573">
                  <c:v>45594</c:v>
                </c:pt>
                <c:pt idx="574">
                  <c:v>45595</c:v>
                </c:pt>
                <c:pt idx="575">
                  <c:v>45596</c:v>
                </c:pt>
                <c:pt idx="576">
                  <c:v>45597</c:v>
                </c:pt>
                <c:pt idx="577">
                  <c:v>45600</c:v>
                </c:pt>
                <c:pt idx="578">
                  <c:v>45601</c:v>
                </c:pt>
                <c:pt idx="579">
                  <c:v>45602</c:v>
                </c:pt>
                <c:pt idx="580">
                  <c:v>45603</c:v>
                </c:pt>
                <c:pt idx="581">
                  <c:v>45604</c:v>
                </c:pt>
                <c:pt idx="582">
                  <c:v>45607</c:v>
                </c:pt>
                <c:pt idx="583">
                  <c:v>45608</c:v>
                </c:pt>
                <c:pt idx="584">
                  <c:v>45609</c:v>
                </c:pt>
                <c:pt idx="585">
                  <c:v>45610</c:v>
                </c:pt>
                <c:pt idx="586">
                  <c:v>45611</c:v>
                </c:pt>
                <c:pt idx="587">
                  <c:v>45614</c:v>
                </c:pt>
                <c:pt idx="588">
                  <c:v>45615</c:v>
                </c:pt>
                <c:pt idx="589">
                  <c:v>45616</c:v>
                </c:pt>
                <c:pt idx="590">
                  <c:v>45617</c:v>
                </c:pt>
                <c:pt idx="591">
                  <c:v>45618</c:v>
                </c:pt>
                <c:pt idx="592">
                  <c:v>45621</c:v>
                </c:pt>
                <c:pt idx="593">
                  <c:v>45622</c:v>
                </c:pt>
                <c:pt idx="594">
                  <c:v>45623</c:v>
                </c:pt>
                <c:pt idx="595">
                  <c:v>45624</c:v>
                </c:pt>
                <c:pt idx="596">
                  <c:v>45625</c:v>
                </c:pt>
                <c:pt idx="597">
                  <c:v>45628</c:v>
                </c:pt>
                <c:pt idx="598">
                  <c:v>45629</c:v>
                </c:pt>
                <c:pt idx="599">
                  <c:v>45630</c:v>
                </c:pt>
                <c:pt idx="600">
                  <c:v>45631</c:v>
                </c:pt>
                <c:pt idx="601">
                  <c:v>45632</c:v>
                </c:pt>
                <c:pt idx="602">
                  <c:v>45635</c:v>
                </c:pt>
                <c:pt idx="603">
                  <c:v>45636</c:v>
                </c:pt>
                <c:pt idx="604">
                  <c:v>45637</c:v>
                </c:pt>
                <c:pt idx="605">
                  <c:v>45638</c:v>
                </c:pt>
                <c:pt idx="606">
                  <c:v>45639</c:v>
                </c:pt>
                <c:pt idx="607">
                  <c:v>45642</c:v>
                </c:pt>
                <c:pt idx="608">
                  <c:v>45643</c:v>
                </c:pt>
                <c:pt idx="609">
                  <c:v>45644</c:v>
                </c:pt>
                <c:pt idx="610">
                  <c:v>45645</c:v>
                </c:pt>
                <c:pt idx="611">
                  <c:v>45646</c:v>
                </c:pt>
                <c:pt idx="612">
                  <c:v>45649</c:v>
                </c:pt>
                <c:pt idx="613">
                  <c:v>45652</c:v>
                </c:pt>
                <c:pt idx="614">
                  <c:v>45653</c:v>
                </c:pt>
                <c:pt idx="615">
                  <c:v>45656</c:v>
                </c:pt>
                <c:pt idx="616">
                  <c:v>45659</c:v>
                </c:pt>
                <c:pt idx="617">
                  <c:v>45660</c:v>
                </c:pt>
                <c:pt idx="618">
                  <c:v>45663</c:v>
                </c:pt>
                <c:pt idx="619">
                  <c:v>45664</c:v>
                </c:pt>
                <c:pt idx="620">
                  <c:v>45665</c:v>
                </c:pt>
                <c:pt idx="621">
                  <c:v>45666</c:v>
                </c:pt>
                <c:pt idx="622">
                  <c:v>45667</c:v>
                </c:pt>
                <c:pt idx="623">
                  <c:v>45670</c:v>
                </c:pt>
                <c:pt idx="624">
                  <c:v>45671</c:v>
                </c:pt>
                <c:pt idx="625">
                  <c:v>45673</c:v>
                </c:pt>
                <c:pt idx="626">
                  <c:v>45674</c:v>
                </c:pt>
                <c:pt idx="627">
                  <c:v>45677</c:v>
                </c:pt>
                <c:pt idx="628">
                  <c:v>45678</c:v>
                </c:pt>
                <c:pt idx="629">
                  <c:v>45679</c:v>
                </c:pt>
                <c:pt idx="630">
                  <c:v>45680</c:v>
                </c:pt>
                <c:pt idx="631">
                  <c:v>45681</c:v>
                </c:pt>
                <c:pt idx="632">
                  <c:v>45684</c:v>
                </c:pt>
                <c:pt idx="633">
                  <c:v>45685</c:v>
                </c:pt>
                <c:pt idx="634">
                  <c:v>45686</c:v>
                </c:pt>
                <c:pt idx="635">
                  <c:v>45687</c:v>
                </c:pt>
                <c:pt idx="636">
                  <c:v>45688</c:v>
                </c:pt>
                <c:pt idx="637">
                  <c:v>45692</c:v>
                </c:pt>
                <c:pt idx="638">
                  <c:v>45693</c:v>
                </c:pt>
                <c:pt idx="639">
                  <c:v>45694</c:v>
                </c:pt>
                <c:pt idx="640">
                  <c:v>45695</c:v>
                </c:pt>
                <c:pt idx="641">
                  <c:v>45698</c:v>
                </c:pt>
                <c:pt idx="642">
                  <c:v>45699</c:v>
                </c:pt>
                <c:pt idx="643">
                  <c:v>45700</c:v>
                </c:pt>
                <c:pt idx="644">
                  <c:v>45701</c:v>
                </c:pt>
                <c:pt idx="645">
                  <c:v>45702</c:v>
                </c:pt>
                <c:pt idx="646">
                  <c:v>45705</c:v>
                </c:pt>
                <c:pt idx="647">
                  <c:v>45706</c:v>
                </c:pt>
                <c:pt idx="648">
                  <c:v>45707</c:v>
                </c:pt>
                <c:pt idx="649">
                  <c:v>45708</c:v>
                </c:pt>
                <c:pt idx="650">
                  <c:v>45709</c:v>
                </c:pt>
                <c:pt idx="651">
                  <c:v>45712</c:v>
                </c:pt>
                <c:pt idx="652">
                  <c:v>45713</c:v>
                </c:pt>
                <c:pt idx="653">
                  <c:v>45714</c:v>
                </c:pt>
                <c:pt idx="654">
                  <c:v>45715</c:v>
                </c:pt>
                <c:pt idx="655">
                  <c:v>45716</c:v>
                </c:pt>
                <c:pt idx="656">
                  <c:v>45719</c:v>
                </c:pt>
                <c:pt idx="657">
                  <c:v>45720</c:v>
                </c:pt>
                <c:pt idx="658">
                  <c:v>45721</c:v>
                </c:pt>
                <c:pt idx="659">
                  <c:v>45722</c:v>
                </c:pt>
                <c:pt idx="660">
                  <c:v>45723</c:v>
                </c:pt>
                <c:pt idx="661">
                  <c:v>45726</c:v>
                </c:pt>
                <c:pt idx="662">
                  <c:v>45727</c:v>
                </c:pt>
                <c:pt idx="663">
                  <c:v>45728</c:v>
                </c:pt>
                <c:pt idx="664">
                  <c:v>45729</c:v>
                </c:pt>
                <c:pt idx="665">
                  <c:v>45730</c:v>
                </c:pt>
                <c:pt idx="666">
                  <c:v>45733</c:v>
                </c:pt>
                <c:pt idx="667">
                  <c:v>45734</c:v>
                </c:pt>
                <c:pt idx="668">
                  <c:v>45735</c:v>
                </c:pt>
                <c:pt idx="669">
                  <c:v>45736</c:v>
                </c:pt>
                <c:pt idx="670">
                  <c:v>45737</c:v>
                </c:pt>
                <c:pt idx="671">
                  <c:v>45740</c:v>
                </c:pt>
                <c:pt idx="672">
                  <c:v>45741</c:v>
                </c:pt>
                <c:pt idx="673">
                  <c:v>45742</c:v>
                </c:pt>
                <c:pt idx="674">
                  <c:v>45743</c:v>
                </c:pt>
                <c:pt idx="675">
                  <c:v>45744</c:v>
                </c:pt>
                <c:pt idx="676">
                  <c:v>45747</c:v>
                </c:pt>
                <c:pt idx="677">
                  <c:v>45748</c:v>
                </c:pt>
                <c:pt idx="678">
                  <c:v>45749</c:v>
                </c:pt>
                <c:pt idx="679">
                  <c:v>45750</c:v>
                </c:pt>
                <c:pt idx="680">
                  <c:v>45751</c:v>
                </c:pt>
                <c:pt idx="681">
                  <c:v>45755</c:v>
                </c:pt>
                <c:pt idx="682">
                  <c:v>45756</c:v>
                </c:pt>
                <c:pt idx="683">
                  <c:v>45757</c:v>
                </c:pt>
                <c:pt idx="684">
                  <c:v>45758</c:v>
                </c:pt>
                <c:pt idx="685">
                  <c:v>45761</c:v>
                </c:pt>
                <c:pt idx="686">
                  <c:v>45762</c:v>
                </c:pt>
                <c:pt idx="687">
                  <c:v>45763</c:v>
                </c:pt>
                <c:pt idx="688">
                  <c:v>45764</c:v>
                </c:pt>
                <c:pt idx="689">
                  <c:v>45768</c:v>
                </c:pt>
                <c:pt idx="690">
                  <c:v>45769</c:v>
                </c:pt>
                <c:pt idx="691">
                  <c:v>45770</c:v>
                </c:pt>
                <c:pt idx="692">
                  <c:v>45771</c:v>
                </c:pt>
                <c:pt idx="693">
                  <c:v>45772</c:v>
                </c:pt>
                <c:pt idx="694">
                  <c:v>45775</c:v>
                </c:pt>
                <c:pt idx="695">
                  <c:v>45776</c:v>
                </c:pt>
                <c:pt idx="696">
                  <c:v>45777</c:v>
                </c:pt>
                <c:pt idx="697">
                  <c:v>45779</c:v>
                </c:pt>
                <c:pt idx="698">
                  <c:v>45782</c:v>
                </c:pt>
                <c:pt idx="699">
                  <c:v>45783</c:v>
                </c:pt>
                <c:pt idx="700">
                  <c:v>45784</c:v>
                </c:pt>
                <c:pt idx="701">
                  <c:v>45785</c:v>
                </c:pt>
                <c:pt idx="702">
                  <c:v>45786</c:v>
                </c:pt>
                <c:pt idx="703">
                  <c:v>45789</c:v>
                </c:pt>
                <c:pt idx="704">
                  <c:v>45790</c:v>
                </c:pt>
                <c:pt idx="705">
                  <c:v>45791</c:v>
                </c:pt>
                <c:pt idx="706">
                  <c:v>45792</c:v>
                </c:pt>
                <c:pt idx="707">
                  <c:v>45793</c:v>
                </c:pt>
                <c:pt idx="708">
                  <c:v>45796</c:v>
                </c:pt>
                <c:pt idx="709">
                  <c:v>45797</c:v>
                </c:pt>
                <c:pt idx="710">
                  <c:v>45798</c:v>
                </c:pt>
                <c:pt idx="711">
                  <c:v>45799</c:v>
                </c:pt>
                <c:pt idx="712">
                  <c:v>45800</c:v>
                </c:pt>
                <c:pt idx="713">
                  <c:v>45803</c:v>
                </c:pt>
                <c:pt idx="714">
                  <c:v>45804</c:v>
                </c:pt>
                <c:pt idx="715">
                  <c:v>45805</c:v>
                </c:pt>
                <c:pt idx="716">
                  <c:v>45806</c:v>
                </c:pt>
                <c:pt idx="717">
                  <c:v>45807</c:v>
                </c:pt>
                <c:pt idx="718">
                  <c:v>45810</c:v>
                </c:pt>
                <c:pt idx="719">
                  <c:v>45811</c:v>
                </c:pt>
                <c:pt idx="720">
                  <c:v>45812</c:v>
                </c:pt>
                <c:pt idx="721">
                  <c:v>45813</c:v>
                </c:pt>
                <c:pt idx="722">
                  <c:v>45814</c:v>
                </c:pt>
                <c:pt idx="723">
                  <c:v>45817</c:v>
                </c:pt>
                <c:pt idx="724">
                  <c:v>45818</c:v>
                </c:pt>
                <c:pt idx="725">
                  <c:v>45819</c:v>
                </c:pt>
                <c:pt idx="726">
                  <c:v>45820</c:v>
                </c:pt>
                <c:pt idx="727">
                  <c:v>45821</c:v>
                </c:pt>
                <c:pt idx="728">
                  <c:v>45824</c:v>
                </c:pt>
                <c:pt idx="729">
                  <c:v>45825</c:v>
                </c:pt>
                <c:pt idx="730">
                  <c:v>45826</c:v>
                </c:pt>
                <c:pt idx="731">
                  <c:v>45827</c:v>
                </c:pt>
                <c:pt idx="732">
                  <c:v>45828</c:v>
                </c:pt>
                <c:pt idx="733">
                  <c:v>45831</c:v>
                </c:pt>
                <c:pt idx="734">
                  <c:v>45832</c:v>
                </c:pt>
                <c:pt idx="735">
                  <c:v>45834</c:v>
                </c:pt>
                <c:pt idx="736">
                  <c:v>45835</c:v>
                </c:pt>
                <c:pt idx="737">
                  <c:v>45838</c:v>
                </c:pt>
                <c:pt idx="738">
                  <c:v>45839</c:v>
                </c:pt>
                <c:pt idx="739">
                  <c:v>45840</c:v>
                </c:pt>
                <c:pt idx="740">
                  <c:v>45841</c:v>
                </c:pt>
                <c:pt idx="741">
                  <c:v>45842</c:v>
                </c:pt>
                <c:pt idx="742">
                  <c:v>45845</c:v>
                </c:pt>
                <c:pt idx="743">
                  <c:v>45846</c:v>
                </c:pt>
                <c:pt idx="744">
                  <c:v>45847</c:v>
                </c:pt>
                <c:pt idx="745">
                  <c:v>45848</c:v>
                </c:pt>
                <c:pt idx="746">
                  <c:v>45849</c:v>
                </c:pt>
                <c:pt idx="747">
                  <c:v>45852</c:v>
                </c:pt>
                <c:pt idx="748">
                  <c:v>45853</c:v>
                </c:pt>
                <c:pt idx="749">
                  <c:v>45854</c:v>
                </c:pt>
                <c:pt idx="750">
                  <c:v>45855</c:v>
                </c:pt>
                <c:pt idx="751">
                  <c:v>45856</c:v>
                </c:pt>
                <c:pt idx="752">
                  <c:v>45859</c:v>
                </c:pt>
                <c:pt idx="753">
                  <c:v>45860</c:v>
                </c:pt>
                <c:pt idx="754">
                  <c:v>45861</c:v>
                </c:pt>
                <c:pt idx="755">
                  <c:v>45862</c:v>
                </c:pt>
                <c:pt idx="756">
                  <c:v>45863</c:v>
                </c:pt>
                <c:pt idx="757">
                  <c:v>45866</c:v>
                </c:pt>
                <c:pt idx="758">
                  <c:v>45867</c:v>
                </c:pt>
                <c:pt idx="759">
                  <c:v>45868</c:v>
                </c:pt>
                <c:pt idx="760">
                  <c:v>45869</c:v>
                </c:pt>
                <c:pt idx="761">
                  <c:v>45870</c:v>
                </c:pt>
                <c:pt idx="762">
                  <c:v>45873</c:v>
                </c:pt>
                <c:pt idx="763">
                  <c:v>45874</c:v>
                </c:pt>
                <c:pt idx="764">
                  <c:v>45875</c:v>
                </c:pt>
                <c:pt idx="765">
                  <c:v>45876</c:v>
                </c:pt>
                <c:pt idx="766">
                  <c:v>45877</c:v>
                </c:pt>
                <c:pt idx="767">
                  <c:v>45880</c:v>
                </c:pt>
                <c:pt idx="768">
                  <c:v>45881</c:v>
                </c:pt>
                <c:pt idx="769">
                  <c:v>45882</c:v>
                </c:pt>
                <c:pt idx="770">
                  <c:v>45883</c:v>
                </c:pt>
                <c:pt idx="771">
                  <c:v>45884</c:v>
                </c:pt>
                <c:pt idx="772">
                  <c:v>45887</c:v>
                </c:pt>
                <c:pt idx="773">
                  <c:v>45888</c:v>
                </c:pt>
                <c:pt idx="774">
                  <c:v>45889</c:v>
                </c:pt>
                <c:pt idx="775">
                  <c:v>45890</c:v>
                </c:pt>
                <c:pt idx="776">
                  <c:v>45891</c:v>
                </c:pt>
                <c:pt idx="777">
                  <c:v>45894</c:v>
                </c:pt>
                <c:pt idx="778">
                  <c:v>45895</c:v>
                </c:pt>
                <c:pt idx="779">
                  <c:v>45896</c:v>
                </c:pt>
                <c:pt idx="780">
                  <c:v>45897</c:v>
                </c:pt>
                <c:pt idx="781">
                  <c:v>45898</c:v>
                </c:pt>
                <c:pt idx="782">
                  <c:v>45901</c:v>
                </c:pt>
                <c:pt idx="783">
                  <c:v>45902</c:v>
                </c:pt>
                <c:pt idx="784">
                  <c:v>45903</c:v>
                </c:pt>
                <c:pt idx="785">
                  <c:v>45904</c:v>
                </c:pt>
                <c:pt idx="786">
                  <c:v>45905</c:v>
                </c:pt>
                <c:pt idx="787">
                  <c:v>45909</c:v>
                </c:pt>
                <c:pt idx="788">
                  <c:v>45910</c:v>
                </c:pt>
                <c:pt idx="789">
                  <c:v>45911</c:v>
                </c:pt>
                <c:pt idx="790">
                  <c:v>45912</c:v>
                </c:pt>
                <c:pt idx="791">
                  <c:v>45915</c:v>
                </c:pt>
                <c:pt idx="792">
                  <c:v>45916</c:v>
                </c:pt>
                <c:pt idx="793">
                  <c:v>45917</c:v>
                </c:pt>
                <c:pt idx="794">
                  <c:v>45918</c:v>
                </c:pt>
                <c:pt idx="795">
                  <c:v>45919</c:v>
                </c:pt>
                <c:pt idx="796">
                  <c:v>45922</c:v>
                </c:pt>
                <c:pt idx="797">
                  <c:v>45923</c:v>
                </c:pt>
                <c:pt idx="798">
                  <c:v>45924</c:v>
                </c:pt>
                <c:pt idx="799">
                  <c:v>45926</c:v>
                </c:pt>
                <c:pt idx="800">
                  <c:v>45929</c:v>
                </c:pt>
                <c:pt idx="801">
                  <c:v>45930</c:v>
                </c:pt>
                <c:pt idx="802">
                  <c:v>45931</c:v>
                </c:pt>
                <c:pt idx="803">
                  <c:v>45932</c:v>
                </c:pt>
                <c:pt idx="804">
                  <c:v>45933</c:v>
                </c:pt>
                <c:pt idx="805">
                  <c:v>45936</c:v>
                </c:pt>
                <c:pt idx="806">
                  <c:v>45937</c:v>
                </c:pt>
                <c:pt idx="807">
                  <c:v>45938</c:v>
                </c:pt>
                <c:pt idx="808">
                  <c:v>45939</c:v>
                </c:pt>
                <c:pt idx="809">
                  <c:v>45940</c:v>
                </c:pt>
                <c:pt idx="810">
                  <c:v>45943</c:v>
                </c:pt>
                <c:pt idx="811">
                  <c:v>45944</c:v>
                </c:pt>
                <c:pt idx="812">
                  <c:v>45945</c:v>
                </c:pt>
                <c:pt idx="813">
                  <c:v>45946</c:v>
                </c:pt>
                <c:pt idx="814">
                  <c:v>45947</c:v>
                </c:pt>
                <c:pt idx="815">
                  <c:v>45950</c:v>
                </c:pt>
                <c:pt idx="816">
                  <c:v>45951</c:v>
                </c:pt>
                <c:pt idx="817">
                  <c:v>45952</c:v>
                </c:pt>
                <c:pt idx="818">
                  <c:v>45953</c:v>
                </c:pt>
                <c:pt idx="819">
                  <c:v>45954</c:v>
                </c:pt>
                <c:pt idx="820">
                  <c:v>45957</c:v>
                </c:pt>
                <c:pt idx="821">
                  <c:v>45958</c:v>
                </c:pt>
                <c:pt idx="822">
                  <c:v>45959</c:v>
                </c:pt>
                <c:pt idx="823">
                  <c:v>45960</c:v>
                </c:pt>
                <c:pt idx="824">
                  <c:v>45961</c:v>
                </c:pt>
                <c:pt idx="825">
                  <c:v>45964</c:v>
                </c:pt>
                <c:pt idx="826">
                  <c:v>45965</c:v>
                </c:pt>
                <c:pt idx="827">
                  <c:v>45966</c:v>
                </c:pt>
                <c:pt idx="828">
                  <c:v>45967</c:v>
                </c:pt>
                <c:pt idx="829">
                  <c:v>45968</c:v>
                </c:pt>
                <c:pt idx="830">
                  <c:v>45972</c:v>
                </c:pt>
                <c:pt idx="831">
                  <c:v>45973</c:v>
                </c:pt>
                <c:pt idx="832">
                  <c:v>45974</c:v>
                </c:pt>
                <c:pt idx="833">
                  <c:v>45975</c:v>
                </c:pt>
                <c:pt idx="834">
                  <c:v>45978</c:v>
                </c:pt>
                <c:pt idx="835">
                  <c:v>45979</c:v>
                </c:pt>
                <c:pt idx="836">
                  <c:v>45980</c:v>
                </c:pt>
                <c:pt idx="837">
                  <c:v>45981</c:v>
                </c:pt>
                <c:pt idx="838">
                  <c:v>45982</c:v>
                </c:pt>
                <c:pt idx="839">
                  <c:v>45985</c:v>
                </c:pt>
                <c:pt idx="840">
                  <c:v>45986</c:v>
                </c:pt>
                <c:pt idx="841">
                  <c:v>45987</c:v>
                </c:pt>
                <c:pt idx="842">
                  <c:v>45988</c:v>
                </c:pt>
                <c:pt idx="843">
                  <c:v>45989</c:v>
                </c:pt>
                <c:pt idx="844">
                  <c:v>45992</c:v>
                </c:pt>
                <c:pt idx="845">
                  <c:v>45993</c:v>
                </c:pt>
                <c:pt idx="846">
                  <c:v>45994</c:v>
                </c:pt>
                <c:pt idx="847">
                  <c:v>45995</c:v>
                </c:pt>
                <c:pt idx="848">
                  <c:v>45996</c:v>
                </c:pt>
                <c:pt idx="849">
                  <c:v>45999</c:v>
                </c:pt>
                <c:pt idx="850">
                  <c:v>46000</c:v>
                </c:pt>
                <c:pt idx="851">
                  <c:v>46001</c:v>
                </c:pt>
                <c:pt idx="852">
                  <c:v>46002</c:v>
                </c:pt>
                <c:pt idx="853">
                  <c:v>46003</c:v>
                </c:pt>
                <c:pt idx="854">
                  <c:v>46006</c:v>
                </c:pt>
                <c:pt idx="855">
                  <c:v>46007</c:v>
                </c:pt>
                <c:pt idx="856">
                  <c:v>46008</c:v>
                </c:pt>
                <c:pt idx="857">
                  <c:v>46009</c:v>
                </c:pt>
                <c:pt idx="858">
                  <c:v>46010</c:v>
                </c:pt>
                <c:pt idx="859">
                  <c:v>46013</c:v>
                </c:pt>
                <c:pt idx="860">
                  <c:v>46014</c:v>
                </c:pt>
                <c:pt idx="861">
                  <c:v>46017</c:v>
                </c:pt>
                <c:pt idx="862">
                  <c:v>46020</c:v>
                </c:pt>
                <c:pt idx="863">
                  <c:v>46021</c:v>
                </c:pt>
                <c:pt idx="864">
                  <c:v>46022</c:v>
                </c:pt>
                <c:pt idx="865">
                  <c:v>46027</c:v>
                </c:pt>
                <c:pt idx="866">
                  <c:v>46028</c:v>
                </c:pt>
                <c:pt idx="867">
                  <c:v>46029</c:v>
                </c:pt>
                <c:pt idx="868">
                  <c:v>46030</c:v>
                </c:pt>
                <c:pt idx="869">
                  <c:v>46031</c:v>
                </c:pt>
                <c:pt idx="870">
                  <c:v>46034</c:v>
                </c:pt>
                <c:pt idx="871">
                  <c:v>46035</c:v>
                </c:pt>
                <c:pt idx="872">
                  <c:v>46036</c:v>
                </c:pt>
                <c:pt idx="873">
                  <c:v>46037</c:v>
                </c:pt>
                <c:pt idx="874">
                  <c:v>46038</c:v>
                </c:pt>
                <c:pt idx="875">
                  <c:v>46041</c:v>
                </c:pt>
                <c:pt idx="876">
                  <c:v>46042</c:v>
                </c:pt>
                <c:pt idx="877">
                  <c:v>46043</c:v>
                </c:pt>
                <c:pt idx="878">
                  <c:v>46044</c:v>
                </c:pt>
                <c:pt idx="879">
                  <c:v>46045</c:v>
                </c:pt>
                <c:pt idx="880">
                  <c:v>46048</c:v>
                </c:pt>
                <c:pt idx="881">
                  <c:v>46049</c:v>
                </c:pt>
                <c:pt idx="882">
                  <c:v>46050</c:v>
                </c:pt>
                <c:pt idx="883">
                  <c:v>46051</c:v>
                </c:pt>
                <c:pt idx="884">
                  <c:v>46052</c:v>
                </c:pt>
                <c:pt idx="885">
                  <c:v>46055</c:v>
                </c:pt>
                <c:pt idx="886">
                  <c:v>46057</c:v>
                </c:pt>
                <c:pt idx="887">
                  <c:v>46058</c:v>
                </c:pt>
                <c:pt idx="888">
                  <c:v>46059</c:v>
                </c:pt>
                <c:pt idx="889">
                  <c:v>46062</c:v>
                </c:pt>
                <c:pt idx="890">
                  <c:v>46063</c:v>
                </c:pt>
                <c:pt idx="891">
                  <c:v>46064</c:v>
                </c:pt>
                <c:pt idx="892">
                  <c:v>46065</c:v>
                </c:pt>
                <c:pt idx="893">
                  <c:v>46066</c:v>
                </c:pt>
                <c:pt idx="894">
                  <c:v>46069</c:v>
                </c:pt>
                <c:pt idx="895">
                  <c:v>46070</c:v>
                </c:pt>
                <c:pt idx="896">
                  <c:v>46071</c:v>
                </c:pt>
                <c:pt idx="897">
                  <c:v>46072</c:v>
                </c:pt>
                <c:pt idx="898">
                  <c:v>46073</c:v>
                </c:pt>
                <c:pt idx="899">
                  <c:v>46076</c:v>
                </c:pt>
                <c:pt idx="900">
                  <c:v>46077</c:v>
                </c:pt>
                <c:pt idx="901">
                  <c:v>46078</c:v>
                </c:pt>
                <c:pt idx="902">
                  <c:v>46079</c:v>
                </c:pt>
                <c:pt idx="903">
                  <c:v>46080</c:v>
                </c:pt>
                <c:pt idx="904">
                  <c:v>46083</c:v>
                </c:pt>
                <c:pt idx="905">
                  <c:v>46084</c:v>
                </c:pt>
                <c:pt idx="906">
                  <c:v>46085</c:v>
                </c:pt>
                <c:pt idx="907">
                  <c:v>46086</c:v>
                </c:pt>
                <c:pt idx="908">
                  <c:v>46087</c:v>
                </c:pt>
                <c:pt idx="909">
                  <c:v>46090</c:v>
                </c:pt>
                <c:pt idx="910">
                  <c:v>46091</c:v>
                </c:pt>
                <c:pt idx="911">
                  <c:v>46092</c:v>
                </c:pt>
                <c:pt idx="912">
                  <c:v>46093</c:v>
                </c:pt>
                <c:pt idx="913">
                  <c:v>46094</c:v>
                </c:pt>
                <c:pt idx="914">
                  <c:v>46097</c:v>
                </c:pt>
                <c:pt idx="915">
                  <c:v>46098</c:v>
                </c:pt>
                <c:pt idx="916">
                  <c:v>46099</c:v>
                </c:pt>
                <c:pt idx="917">
                  <c:v>46100</c:v>
                </c:pt>
                <c:pt idx="918">
                  <c:v>46101</c:v>
                </c:pt>
                <c:pt idx="919">
                  <c:v>46104</c:v>
                </c:pt>
                <c:pt idx="920">
                  <c:v>46105</c:v>
                </c:pt>
                <c:pt idx="921">
                  <c:v>46106</c:v>
                </c:pt>
                <c:pt idx="922">
                  <c:v>46107</c:v>
                </c:pt>
                <c:pt idx="923">
                  <c:v>46108</c:v>
                </c:pt>
                <c:pt idx="924">
                  <c:v>46111</c:v>
                </c:pt>
                <c:pt idx="925">
                  <c:v>46112</c:v>
                </c:pt>
                <c:pt idx="926">
                  <c:v>46113</c:v>
                </c:pt>
                <c:pt idx="927">
                  <c:v>46114</c:v>
                </c:pt>
                <c:pt idx="928">
                  <c:v>46118</c:v>
                </c:pt>
                <c:pt idx="929">
                  <c:v>46120</c:v>
                </c:pt>
                <c:pt idx="930">
                  <c:v>46121</c:v>
                </c:pt>
                <c:pt idx="931">
                  <c:v>46122</c:v>
                </c:pt>
                <c:pt idx="932">
                  <c:v>46125</c:v>
                </c:pt>
                <c:pt idx="933">
                  <c:v>46126</c:v>
                </c:pt>
                <c:pt idx="934">
                  <c:v>46127</c:v>
                </c:pt>
                <c:pt idx="935">
                  <c:v>46128</c:v>
                </c:pt>
                <c:pt idx="936">
                  <c:v>46129</c:v>
                </c:pt>
                <c:pt idx="937">
                  <c:v>46132</c:v>
                </c:pt>
                <c:pt idx="938">
                  <c:v>46133</c:v>
                </c:pt>
                <c:pt idx="939">
                  <c:v>46134</c:v>
                </c:pt>
                <c:pt idx="940">
                  <c:v>46135</c:v>
                </c:pt>
                <c:pt idx="941">
                  <c:v>46136</c:v>
                </c:pt>
                <c:pt idx="942">
                  <c:v>46139</c:v>
                </c:pt>
                <c:pt idx="943">
                  <c:v>46140</c:v>
                </c:pt>
                <c:pt idx="944">
                  <c:v>46141</c:v>
                </c:pt>
                <c:pt idx="945">
                  <c:v>46142</c:v>
                </c:pt>
                <c:pt idx="946">
                  <c:v>46146</c:v>
                </c:pt>
                <c:pt idx="947">
                  <c:v>46147</c:v>
                </c:pt>
                <c:pt idx="948">
                  <c:v>46148</c:v>
                </c:pt>
                <c:pt idx="949">
                  <c:v>46149</c:v>
                </c:pt>
                <c:pt idx="950">
                  <c:v>46150</c:v>
                </c:pt>
                <c:pt idx="951">
                  <c:v>46153</c:v>
                </c:pt>
                <c:pt idx="952">
                  <c:v>46154</c:v>
                </c:pt>
                <c:pt idx="953">
                  <c:v>46155</c:v>
                </c:pt>
                <c:pt idx="954">
                  <c:v>46156</c:v>
                </c:pt>
                <c:pt idx="955">
                  <c:v>46157</c:v>
                </c:pt>
                <c:pt idx="956">
                  <c:v>46160</c:v>
                </c:pt>
                <c:pt idx="957">
                  <c:v>46161</c:v>
                </c:pt>
                <c:pt idx="958">
                  <c:v>46162</c:v>
                </c:pt>
                <c:pt idx="959">
                  <c:v>46163</c:v>
                </c:pt>
                <c:pt idx="960">
                  <c:v>46164</c:v>
                </c:pt>
                <c:pt idx="961">
                  <c:v>46167</c:v>
                </c:pt>
                <c:pt idx="962">
                  <c:v>46168</c:v>
                </c:pt>
                <c:pt idx="963">
                  <c:v>46169</c:v>
                </c:pt>
                <c:pt idx="964">
                  <c:v>46170</c:v>
                </c:pt>
                <c:pt idx="965">
                  <c:v>46171</c:v>
                </c:pt>
                <c:pt idx="966">
                  <c:v>46174</c:v>
                </c:pt>
                <c:pt idx="967">
                  <c:v>46175</c:v>
                </c:pt>
                <c:pt idx="968">
                  <c:v>46176</c:v>
                </c:pt>
                <c:pt idx="969">
                  <c:v>46177</c:v>
                </c:pt>
                <c:pt idx="970">
                  <c:v>46178</c:v>
                </c:pt>
                <c:pt idx="971">
                  <c:v>46181</c:v>
                </c:pt>
                <c:pt idx="972">
                  <c:v>46182</c:v>
                </c:pt>
                <c:pt idx="973">
                  <c:v>46183</c:v>
                </c:pt>
                <c:pt idx="974">
                  <c:v>46184</c:v>
                </c:pt>
                <c:pt idx="975">
                  <c:v>46185</c:v>
                </c:pt>
                <c:pt idx="976">
                  <c:v>46188</c:v>
                </c:pt>
                <c:pt idx="977">
                  <c:v>46189</c:v>
                </c:pt>
                <c:pt idx="978">
                  <c:v>46190</c:v>
                </c:pt>
                <c:pt idx="979">
                  <c:v>46191</c:v>
                </c:pt>
                <c:pt idx="980">
                  <c:v>46192</c:v>
                </c:pt>
                <c:pt idx="981">
                  <c:v>46195</c:v>
                </c:pt>
                <c:pt idx="982">
                  <c:v>46196</c:v>
                </c:pt>
                <c:pt idx="983">
                  <c:v>46197</c:v>
                </c:pt>
                <c:pt idx="984">
                  <c:v>46199</c:v>
                </c:pt>
                <c:pt idx="985">
                  <c:v>46202</c:v>
                </c:pt>
                <c:pt idx="986">
                  <c:v>46203</c:v>
                </c:pt>
                <c:pt idx="987">
                  <c:v>46204</c:v>
                </c:pt>
                <c:pt idx="988">
                  <c:v>46205</c:v>
                </c:pt>
                <c:pt idx="989">
                  <c:v>46206</c:v>
                </c:pt>
                <c:pt idx="990">
                  <c:v>46209</c:v>
                </c:pt>
                <c:pt idx="991">
                  <c:v>46210</c:v>
                </c:pt>
                <c:pt idx="992">
                  <c:v>46211</c:v>
                </c:pt>
                <c:pt idx="993">
                  <c:v>46212</c:v>
                </c:pt>
                <c:pt idx="994">
                  <c:v>46213</c:v>
                </c:pt>
                <c:pt idx="995">
                  <c:v>46216</c:v>
                </c:pt>
                <c:pt idx="996">
                  <c:v>46217</c:v>
                </c:pt>
                <c:pt idx="997">
                  <c:v>46218</c:v>
                </c:pt>
                <c:pt idx="998">
                  <c:v>46219</c:v>
                </c:pt>
                <c:pt idx="999">
                  <c:v>46220</c:v>
                </c:pt>
                <c:pt idx="1000">
                  <c:v>46223</c:v>
                </c:pt>
                <c:pt idx="1001">
                  <c:v>46224</c:v>
                </c:pt>
                <c:pt idx="1002">
                  <c:v>46225</c:v>
                </c:pt>
                <c:pt idx="1003">
                  <c:v>46226</c:v>
                </c:pt>
                <c:pt idx="1004">
                  <c:v>46227</c:v>
                </c:pt>
                <c:pt idx="1005">
                  <c:v>46230</c:v>
                </c:pt>
                <c:pt idx="1006">
                  <c:v>46231</c:v>
                </c:pt>
                <c:pt idx="1007">
                  <c:v>46232</c:v>
                </c:pt>
                <c:pt idx="1008">
                  <c:v>46233</c:v>
                </c:pt>
                <c:pt idx="1009">
                  <c:v>46234</c:v>
                </c:pt>
                <c:pt idx="1010">
                  <c:v>46237</c:v>
                </c:pt>
                <c:pt idx="1011">
                  <c:v>46238</c:v>
                </c:pt>
                <c:pt idx="1012">
                  <c:v>46239</c:v>
                </c:pt>
                <c:pt idx="1013">
                  <c:v>46240</c:v>
                </c:pt>
                <c:pt idx="1014">
                  <c:v>46241</c:v>
                </c:pt>
                <c:pt idx="1015">
                  <c:v>46244</c:v>
                </c:pt>
                <c:pt idx="1016">
                  <c:v>46245</c:v>
                </c:pt>
                <c:pt idx="1017">
                  <c:v>46246</c:v>
                </c:pt>
                <c:pt idx="1018">
                  <c:v>46247</c:v>
                </c:pt>
                <c:pt idx="1019">
                  <c:v>46248</c:v>
                </c:pt>
                <c:pt idx="1020">
                  <c:v>46251</c:v>
                </c:pt>
                <c:pt idx="1021">
                  <c:v>46252</c:v>
                </c:pt>
                <c:pt idx="1022">
                  <c:v>46253</c:v>
                </c:pt>
                <c:pt idx="1023">
                  <c:v>46254</c:v>
                </c:pt>
                <c:pt idx="1024">
                  <c:v>46255</c:v>
                </c:pt>
                <c:pt idx="1025">
                  <c:v>46258</c:v>
                </c:pt>
                <c:pt idx="1026">
                  <c:v>46259</c:v>
                </c:pt>
                <c:pt idx="1027">
                  <c:v>46260</c:v>
                </c:pt>
                <c:pt idx="1028">
                  <c:v>46261</c:v>
                </c:pt>
                <c:pt idx="1029">
                  <c:v>46262</c:v>
                </c:pt>
                <c:pt idx="1030">
                  <c:v>46265</c:v>
                </c:pt>
                <c:pt idx="1031">
                  <c:v>46266</c:v>
                </c:pt>
                <c:pt idx="1032">
                  <c:v>46267</c:v>
                </c:pt>
                <c:pt idx="1033">
                  <c:v>46268</c:v>
                </c:pt>
                <c:pt idx="1034">
                  <c:v>46269</c:v>
                </c:pt>
                <c:pt idx="1035">
                  <c:v>46273</c:v>
                </c:pt>
                <c:pt idx="1036">
                  <c:v>46274</c:v>
                </c:pt>
                <c:pt idx="1037">
                  <c:v>46275</c:v>
                </c:pt>
                <c:pt idx="1038">
                  <c:v>46276</c:v>
                </c:pt>
                <c:pt idx="1039">
                  <c:v>46279</c:v>
                </c:pt>
                <c:pt idx="1040">
                  <c:v>46280</c:v>
                </c:pt>
                <c:pt idx="1041">
                  <c:v>46281</c:v>
                </c:pt>
                <c:pt idx="1042">
                  <c:v>46282</c:v>
                </c:pt>
                <c:pt idx="1043">
                  <c:v>46283</c:v>
                </c:pt>
                <c:pt idx="1044">
                  <c:v>46286</c:v>
                </c:pt>
                <c:pt idx="1045">
                  <c:v>46287</c:v>
                </c:pt>
                <c:pt idx="1046">
                  <c:v>46288</c:v>
                </c:pt>
                <c:pt idx="1047">
                  <c:v>46289</c:v>
                </c:pt>
                <c:pt idx="1048">
                  <c:v>46293</c:v>
                </c:pt>
                <c:pt idx="1049">
                  <c:v>46294</c:v>
                </c:pt>
                <c:pt idx="1050">
                  <c:v>46295</c:v>
                </c:pt>
              </c:numCache>
            </c:numRef>
          </c:cat>
          <c:val>
            <c:numRef>
              <c:f>MCI!$C$76:$C$1126</c:f>
              <c:numCache>
                <c:formatCode>General</c:formatCode>
                <c:ptCount val="1051"/>
                <c:pt idx="0">
                  <c:v>63.86</c:v>
                </c:pt>
                <c:pt idx="1">
                  <c:v>63.89</c:v>
                </c:pt>
                <c:pt idx="2">
                  <c:v>63.94</c:v>
                </c:pt>
                <c:pt idx="3">
                  <c:v>63.91</c:v>
                </c:pt>
                <c:pt idx="4">
                  <c:v>63.87</c:v>
                </c:pt>
                <c:pt idx="5">
                  <c:v>63.92</c:v>
                </c:pt>
                <c:pt idx="6">
                  <c:v>63.84</c:v>
                </c:pt>
                <c:pt idx="7">
                  <c:v>63.88</c:v>
                </c:pt>
                <c:pt idx="8">
                  <c:v>63.89</c:v>
                </c:pt>
                <c:pt idx="9">
                  <c:v>63.87</c:v>
                </c:pt>
                <c:pt idx="10">
                  <c:v>63.87</c:v>
                </c:pt>
                <c:pt idx="11">
                  <c:v>63.86</c:v>
                </c:pt>
                <c:pt idx="12">
                  <c:v>63.83</c:v>
                </c:pt>
                <c:pt idx="13">
                  <c:v>63.87</c:v>
                </c:pt>
                <c:pt idx="14">
                  <c:v>63.89</c:v>
                </c:pt>
                <c:pt idx="15">
                  <c:v>63.87</c:v>
                </c:pt>
                <c:pt idx="16">
                  <c:v>63.87</c:v>
                </c:pt>
                <c:pt idx="17">
                  <c:v>63.9</c:v>
                </c:pt>
                <c:pt idx="18">
                  <c:v>63.87</c:v>
                </c:pt>
                <c:pt idx="19">
                  <c:v>63.88</c:v>
                </c:pt>
                <c:pt idx="20">
                  <c:v>63.88</c:v>
                </c:pt>
                <c:pt idx="21">
                  <c:v>63.88</c:v>
                </c:pt>
                <c:pt idx="22">
                  <c:v>63.87</c:v>
                </c:pt>
                <c:pt idx="23">
                  <c:v>63.88</c:v>
                </c:pt>
                <c:pt idx="24">
                  <c:v>63.89</c:v>
                </c:pt>
                <c:pt idx="25">
                  <c:v>63.82</c:v>
                </c:pt>
                <c:pt idx="26">
                  <c:v>63.88</c:v>
                </c:pt>
                <c:pt idx="27">
                  <c:v>63.92</c:v>
                </c:pt>
                <c:pt idx="28">
                  <c:v>63.87</c:v>
                </c:pt>
                <c:pt idx="29">
                  <c:v>63.88</c:v>
                </c:pt>
                <c:pt idx="30">
                  <c:v>63.87</c:v>
                </c:pt>
                <c:pt idx="31">
                  <c:v>63.82</c:v>
                </c:pt>
                <c:pt idx="32">
                  <c:v>63.89</c:v>
                </c:pt>
                <c:pt idx="33">
                  <c:v>63.88</c:v>
                </c:pt>
                <c:pt idx="34">
                  <c:v>63.92</c:v>
                </c:pt>
                <c:pt idx="35">
                  <c:v>63.91</c:v>
                </c:pt>
                <c:pt idx="36">
                  <c:v>63.88</c:v>
                </c:pt>
                <c:pt idx="37">
                  <c:v>63.87</c:v>
                </c:pt>
                <c:pt idx="38">
                  <c:v>63.89</c:v>
                </c:pt>
                <c:pt idx="39">
                  <c:v>63.82</c:v>
                </c:pt>
                <c:pt idx="40">
                  <c:v>63.89</c:v>
                </c:pt>
                <c:pt idx="41">
                  <c:v>63.89</c:v>
                </c:pt>
                <c:pt idx="42">
                  <c:v>63.88</c:v>
                </c:pt>
                <c:pt idx="43">
                  <c:v>63.89</c:v>
                </c:pt>
                <c:pt idx="44">
                  <c:v>63.91</c:v>
                </c:pt>
                <c:pt idx="45">
                  <c:v>63.89</c:v>
                </c:pt>
                <c:pt idx="46">
                  <c:v>63.89</c:v>
                </c:pt>
                <c:pt idx="47">
                  <c:v>63.87</c:v>
                </c:pt>
                <c:pt idx="48">
                  <c:v>63.91</c:v>
                </c:pt>
                <c:pt idx="49">
                  <c:v>63.88</c:v>
                </c:pt>
                <c:pt idx="50">
                  <c:v>63.87</c:v>
                </c:pt>
                <c:pt idx="51">
                  <c:v>63.78</c:v>
                </c:pt>
                <c:pt idx="52">
                  <c:v>63.87</c:v>
                </c:pt>
                <c:pt idx="53">
                  <c:v>63.88</c:v>
                </c:pt>
                <c:pt idx="54">
                  <c:v>63.88</c:v>
                </c:pt>
                <c:pt idx="55">
                  <c:v>63.88</c:v>
                </c:pt>
                <c:pt idx="56">
                  <c:v>63.88</c:v>
                </c:pt>
                <c:pt idx="57">
                  <c:v>63.87</c:v>
                </c:pt>
                <c:pt idx="58">
                  <c:v>63.86</c:v>
                </c:pt>
                <c:pt idx="59">
                  <c:v>63.88</c:v>
                </c:pt>
                <c:pt idx="60">
                  <c:v>63.87</c:v>
                </c:pt>
                <c:pt idx="61">
                  <c:v>63.88</c:v>
                </c:pt>
                <c:pt idx="62">
                  <c:v>63.9</c:v>
                </c:pt>
                <c:pt idx="63">
                  <c:v>63.88</c:v>
                </c:pt>
                <c:pt idx="64">
                  <c:v>63.88</c:v>
                </c:pt>
                <c:pt idx="65">
                  <c:v>63.82</c:v>
                </c:pt>
                <c:pt idx="66">
                  <c:v>63.87</c:v>
                </c:pt>
                <c:pt idx="67">
                  <c:v>63.89</c:v>
                </c:pt>
                <c:pt idx="68">
                  <c:v>63.88</c:v>
                </c:pt>
                <c:pt idx="69">
                  <c:v>63.88</c:v>
                </c:pt>
                <c:pt idx="70">
                  <c:v>63.88</c:v>
                </c:pt>
                <c:pt idx="71">
                  <c:v>63.87</c:v>
                </c:pt>
                <c:pt idx="72">
                  <c:v>63.83</c:v>
                </c:pt>
                <c:pt idx="73">
                  <c:v>63.9</c:v>
                </c:pt>
                <c:pt idx="74">
                  <c:v>63.9</c:v>
                </c:pt>
                <c:pt idx="75">
                  <c:v>63.9</c:v>
                </c:pt>
                <c:pt idx="76">
                  <c:v>63.89</c:v>
                </c:pt>
                <c:pt idx="77">
                  <c:v>63.88</c:v>
                </c:pt>
                <c:pt idx="78">
                  <c:v>63.87</c:v>
                </c:pt>
                <c:pt idx="79">
                  <c:v>63.9</c:v>
                </c:pt>
                <c:pt idx="80">
                  <c:v>63.87</c:v>
                </c:pt>
                <c:pt idx="81">
                  <c:v>63.94</c:v>
                </c:pt>
                <c:pt idx="82">
                  <c:v>63.88</c:v>
                </c:pt>
                <c:pt idx="83">
                  <c:v>63.9</c:v>
                </c:pt>
                <c:pt idx="84">
                  <c:v>63.89</c:v>
                </c:pt>
                <c:pt idx="85">
                  <c:v>63.91</c:v>
                </c:pt>
                <c:pt idx="86">
                  <c:v>63.87</c:v>
                </c:pt>
                <c:pt idx="87">
                  <c:v>63.9</c:v>
                </c:pt>
                <c:pt idx="88">
                  <c:v>63.9</c:v>
                </c:pt>
                <c:pt idx="89">
                  <c:v>63.87</c:v>
                </c:pt>
                <c:pt idx="90">
                  <c:v>63.91</c:v>
                </c:pt>
                <c:pt idx="91">
                  <c:v>63.89</c:v>
                </c:pt>
                <c:pt idx="92">
                  <c:v>63.88</c:v>
                </c:pt>
                <c:pt idx="93">
                  <c:v>63.99</c:v>
                </c:pt>
                <c:pt idx="94">
                  <c:v>63.87</c:v>
                </c:pt>
                <c:pt idx="95">
                  <c:v>63.92</c:v>
                </c:pt>
                <c:pt idx="96">
                  <c:v>63.94</c:v>
                </c:pt>
                <c:pt idx="97">
                  <c:v>63.93</c:v>
                </c:pt>
                <c:pt idx="98">
                  <c:v>63.93</c:v>
                </c:pt>
                <c:pt idx="99">
                  <c:v>63.89</c:v>
                </c:pt>
                <c:pt idx="100">
                  <c:v>63.89</c:v>
                </c:pt>
                <c:pt idx="101">
                  <c:v>63.92</c:v>
                </c:pt>
                <c:pt idx="102">
                  <c:v>63.91</c:v>
                </c:pt>
                <c:pt idx="103">
                  <c:v>63.94</c:v>
                </c:pt>
                <c:pt idx="104">
                  <c:v>63.87</c:v>
                </c:pt>
                <c:pt idx="105">
                  <c:v>63.92</c:v>
                </c:pt>
                <c:pt idx="106">
                  <c:v>63.89</c:v>
                </c:pt>
                <c:pt idx="107">
                  <c:v>63.89</c:v>
                </c:pt>
                <c:pt idx="108">
                  <c:v>63.87</c:v>
                </c:pt>
                <c:pt idx="109">
                  <c:v>63.89</c:v>
                </c:pt>
                <c:pt idx="110">
                  <c:v>63.87</c:v>
                </c:pt>
                <c:pt idx="111">
                  <c:v>63.87</c:v>
                </c:pt>
                <c:pt idx="112">
                  <c:v>63.85</c:v>
                </c:pt>
                <c:pt idx="113">
                  <c:v>63.9</c:v>
                </c:pt>
                <c:pt idx="114">
                  <c:v>63.88</c:v>
                </c:pt>
                <c:pt idx="115">
                  <c:v>63.88</c:v>
                </c:pt>
                <c:pt idx="116">
                  <c:v>63.9</c:v>
                </c:pt>
                <c:pt idx="117">
                  <c:v>63.91</c:v>
                </c:pt>
                <c:pt idx="118">
                  <c:v>63.9</c:v>
                </c:pt>
                <c:pt idx="119">
                  <c:v>63.96</c:v>
                </c:pt>
                <c:pt idx="120">
                  <c:v>63.88</c:v>
                </c:pt>
                <c:pt idx="121">
                  <c:v>63.99</c:v>
                </c:pt>
                <c:pt idx="122">
                  <c:v>63.94</c:v>
                </c:pt>
                <c:pt idx="123">
                  <c:v>63.88</c:v>
                </c:pt>
                <c:pt idx="124">
                  <c:v>63.89</c:v>
                </c:pt>
                <c:pt idx="125">
                  <c:v>63.91</c:v>
                </c:pt>
                <c:pt idx="126">
                  <c:v>63.89</c:v>
                </c:pt>
                <c:pt idx="127">
                  <c:v>63.89</c:v>
                </c:pt>
                <c:pt idx="128">
                  <c:v>63.9</c:v>
                </c:pt>
                <c:pt idx="129">
                  <c:v>63.9</c:v>
                </c:pt>
                <c:pt idx="130">
                  <c:v>63.88</c:v>
                </c:pt>
                <c:pt idx="131">
                  <c:v>63.92</c:v>
                </c:pt>
                <c:pt idx="132">
                  <c:v>63.9</c:v>
                </c:pt>
                <c:pt idx="133">
                  <c:v>63.935000000000002</c:v>
                </c:pt>
                <c:pt idx="134">
                  <c:v>63.875</c:v>
                </c:pt>
                <c:pt idx="135">
                  <c:v>64.069999999999993</c:v>
                </c:pt>
                <c:pt idx="136">
                  <c:v>63.894999999999996</c:v>
                </c:pt>
                <c:pt idx="137">
                  <c:v>64.015000000000001</c:v>
                </c:pt>
                <c:pt idx="138">
                  <c:v>63.94</c:v>
                </c:pt>
                <c:pt idx="139">
                  <c:v>63.91</c:v>
                </c:pt>
                <c:pt idx="140">
                  <c:v>63.91</c:v>
                </c:pt>
                <c:pt idx="141">
                  <c:v>64.03</c:v>
                </c:pt>
                <c:pt idx="142">
                  <c:v>63.94</c:v>
                </c:pt>
                <c:pt idx="143">
                  <c:v>63.92</c:v>
                </c:pt>
                <c:pt idx="144">
                  <c:v>63.91</c:v>
                </c:pt>
                <c:pt idx="145">
                  <c:v>63.92</c:v>
                </c:pt>
                <c:pt idx="146">
                  <c:v>63.95</c:v>
                </c:pt>
                <c:pt idx="147">
                  <c:v>63.95</c:v>
                </c:pt>
                <c:pt idx="148">
                  <c:v>63.9</c:v>
                </c:pt>
                <c:pt idx="149">
                  <c:v>63.9</c:v>
                </c:pt>
                <c:pt idx="150">
                  <c:v>63.88</c:v>
                </c:pt>
                <c:pt idx="151">
                  <c:v>63.88</c:v>
                </c:pt>
                <c:pt idx="152">
                  <c:v>63.87</c:v>
                </c:pt>
                <c:pt idx="153">
                  <c:v>63.89</c:v>
                </c:pt>
                <c:pt idx="154">
                  <c:v>63.93</c:v>
                </c:pt>
                <c:pt idx="155">
                  <c:v>63.88</c:v>
                </c:pt>
                <c:pt idx="156">
                  <c:v>64</c:v>
                </c:pt>
                <c:pt idx="157">
                  <c:v>63.94</c:v>
                </c:pt>
                <c:pt idx="158">
                  <c:v>63.95</c:v>
                </c:pt>
                <c:pt idx="159">
                  <c:v>63.93</c:v>
                </c:pt>
                <c:pt idx="160">
                  <c:v>63.95</c:v>
                </c:pt>
                <c:pt idx="161">
                  <c:v>63.95</c:v>
                </c:pt>
                <c:pt idx="162">
                  <c:v>63.92</c:v>
                </c:pt>
                <c:pt idx="163">
                  <c:v>63.96</c:v>
                </c:pt>
                <c:pt idx="164">
                  <c:v>63.9</c:v>
                </c:pt>
                <c:pt idx="165">
                  <c:v>63.89</c:v>
                </c:pt>
                <c:pt idx="166">
                  <c:v>63.88</c:v>
                </c:pt>
                <c:pt idx="167">
                  <c:v>63.88</c:v>
                </c:pt>
                <c:pt idx="168">
                  <c:v>63.89</c:v>
                </c:pt>
                <c:pt idx="169">
                  <c:v>63.89</c:v>
                </c:pt>
                <c:pt idx="170">
                  <c:v>63.94</c:v>
                </c:pt>
                <c:pt idx="171">
                  <c:v>63.92</c:v>
                </c:pt>
                <c:pt idx="172">
                  <c:v>63.89</c:v>
                </c:pt>
                <c:pt idx="173">
                  <c:v>63.91</c:v>
                </c:pt>
                <c:pt idx="174">
                  <c:v>63.91</c:v>
                </c:pt>
                <c:pt idx="175">
                  <c:v>63.9</c:v>
                </c:pt>
                <c:pt idx="176">
                  <c:v>63.91</c:v>
                </c:pt>
                <c:pt idx="177">
                  <c:v>63.94</c:v>
                </c:pt>
                <c:pt idx="178">
                  <c:v>63.99</c:v>
                </c:pt>
                <c:pt idx="179">
                  <c:v>63.9</c:v>
                </c:pt>
                <c:pt idx="180">
                  <c:v>63.97</c:v>
                </c:pt>
                <c:pt idx="181">
                  <c:v>63.94</c:v>
                </c:pt>
                <c:pt idx="182">
                  <c:v>63.89</c:v>
                </c:pt>
                <c:pt idx="183">
                  <c:v>63.88</c:v>
                </c:pt>
                <c:pt idx="184">
                  <c:v>63.9</c:v>
                </c:pt>
                <c:pt idx="185">
                  <c:v>63.88</c:v>
                </c:pt>
                <c:pt idx="186">
                  <c:v>63.88</c:v>
                </c:pt>
                <c:pt idx="187">
                  <c:v>63.89</c:v>
                </c:pt>
                <c:pt idx="188">
                  <c:v>63.88</c:v>
                </c:pt>
                <c:pt idx="189">
                  <c:v>63.92</c:v>
                </c:pt>
                <c:pt idx="190">
                  <c:v>63.9</c:v>
                </c:pt>
                <c:pt idx="191">
                  <c:v>63.94</c:v>
                </c:pt>
                <c:pt idx="192">
                  <c:v>63.9</c:v>
                </c:pt>
                <c:pt idx="193">
                  <c:v>63.93</c:v>
                </c:pt>
                <c:pt idx="194">
                  <c:v>63.87</c:v>
                </c:pt>
                <c:pt idx="195">
                  <c:v>63.89</c:v>
                </c:pt>
                <c:pt idx="196">
                  <c:v>63.9</c:v>
                </c:pt>
                <c:pt idx="197">
                  <c:v>63.88</c:v>
                </c:pt>
                <c:pt idx="198">
                  <c:v>63.97</c:v>
                </c:pt>
                <c:pt idx="199">
                  <c:v>64.05</c:v>
                </c:pt>
                <c:pt idx="200">
                  <c:v>63.89</c:v>
                </c:pt>
                <c:pt idx="201">
                  <c:v>63.88</c:v>
                </c:pt>
                <c:pt idx="202">
                  <c:v>63.95</c:v>
                </c:pt>
                <c:pt idx="203">
                  <c:v>63.97</c:v>
                </c:pt>
                <c:pt idx="204">
                  <c:v>63.89</c:v>
                </c:pt>
                <c:pt idx="205">
                  <c:v>63.9</c:v>
                </c:pt>
                <c:pt idx="206">
                  <c:v>63.9</c:v>
                </c:pt>
                <c:pt idx="207">
                  <c:v>63.9</c:v>
                </c:pt>
                <c:pt idx="208">
                  <c:v>64</c:v>
                </c:pt>
                <c:pt idx="209">
                  <c:v>63.89</c:v>
                </c:pt>
                <c:pt idx="210">
                  <c:v>63.89</c:v>
                </c:pt>
                <c:pt idx="211">
                  <c:v>63.9</c:v>
                </c:pt>
                <c:pt idx="212">
                  <c:v>63.9</c:v>
                </c:pt>
                <c:pt idx="213">
                  <c:v>63.92</c:v>
                </c:pt>
                <c:pt idx="214">
                  <c:v>63.92</c:v>
                </c:pt>
                <c:pt idx="215">
                  <c:v>63.94</c:v>
                </c:pt>
                <c:pt idx="216">
                  <c:v>63.94</c:v>
                </c:pt>
                <c:pt idx="217">
                  <c:v>63.9</c:v>
                </c:pt>
                <c:pt idx="218">
                  <c:v>63.93</c:v>
                </c:pt>
                <c:pt idx="219">
                  <c:v>63.97</c:v>
                </c:pt>
                <c:pt idx="220">
                  <c:v>63.88</c:v>
                </c:pt>
                <c:pt idx="221">
                  <c:v>63.89</c:v>
                </c:pt>
                <c:pt idx="222">
                  <c:v>63.94</c:v>
                </c:pt>
                <c:pt idx="223">
                  <c:v>64.010000000000005</c:v>
                </c:pt>
                <c:pt idx="224">
                  <c:v>63.9</c:v>
                </c:pt>
                <c:pt idx="225">
                  <c:v>63.9</c:v>
                </c:pt>
                <c:pt idx="226">
                  <c:v>63.83</c:v>
                </c:pt>
                <c:pt idx="227">
                  <c:v>63.900000000000006</c:v>
                </c:pt>
                <c:pt idx="228">
                  <c:v>63.924999999999997</c:v>
                </c:pt>
                <c:pt idx="229">
                  <c:v>63.925000000000004</c:v>
                </c:pt>
                <c:pt idx="230">
                  <c:v>63.92</c:v>
                </c:pt>
                <c:pt idx="231">
                  <c:v>63.9</c:v>
                </c:pt>
                <c:pt idx="232">
                  <c:v>63.89</c:v>
                </c:pt>
                <c:pt idx="233">
                  <c:v>63.89</c:v>
                </c:pt>
                <c:pt idx="234">
                  <c:v>63.91</c:v>
                </c:pt>
                <c:pt idx="235">
                  <c:v>63.93</c:v>
                </c:pt>
                <c:pt idx="236">
                  <c:v>63.93</c:v>
                </c:pt>
                <c:pt idx="237">
                  <c:v>63.9</c:v>
                </c:pt>
                <c:pt idx="238">
                  <c:v>63.89</c:v>
                </c:pt>
                <c:pt idx="239">
                  <c:v>63.93</c:v>
                </c:pt>
                <c:pt idx="240">
                  <c:v>63.98</c:v>
                </c:pt>
                <c:pt idx="241">
                  <c:v>64.02</c:v>
                </c:pt>
                <c:pt idx="242">
                  <c:v>63.94</c:v>
                </c:pt>
                <c:pt idx="243">
                  <c:v>63.91</c:v>
                </c:pt>
                <c:pt idx="244">
                  <c:v>63.92</c:v>
                </c:pt>
                <c:pt idx="245">
                  <c:v>63.89</c:v>
                </c:pt>
                <c:pt idx="246">
                  <c:v>63.93</c:v>
                </c:pt>
                <c:pt idx="247">
                  <c:v>63.97</c:v>
                </c:pt>
                <c:pt idx="248">
                  <c:v>63.91</c:v>
                </c:pt>
                <c:pt idx="249">
                  <c:v>63.98</c:v>
                </c:pt>
                <c:pt idx="250">
                  <c:v>63.89</c:v>
                </c:pt>
                <c:pt idx="251">
                  <c:v>63.91</c:v>
                </c:pt>
                <c:pt idx="252">
                  <c:v>63.95</c:v>
                </c:pt>
                <c:pt idx="253">
                  <c:v>63.91</c:v>
                </c:pt>
                <c:pt idx="254">
                  <c:v>63.9</c:v>
                </c:pt>
                <c:pt idx="255">
                  <c:v>63.96</c:v>
                </c:pt>
                <c:pt idx="256">
                  <c:v>63.9</c:v>
                </c:pt>
                <c:pt idx="257">
                  <c:v>63.96</c:v>
                </c:pt>
                <c:pt idx="258">
                  <c:v>63.89</c:v>
                </c:pt>
                <c:pt idx="259">
                  <c:v>63.94</c:v>
                </c:pt>
                <c:pt idx="260">
                  <c:v>63.9</c:v>
                </c:pt>
                <c:pt idx="261">
                  <c:v>64.05</c:v>
                </c:pt>
                <c:pt idx="262">
                  <c:v>63.93</c:v>
                </c:pt>
                <c:pt idx="263">
                  <c:v>63.82</c:v>
                </c:pt>
                <c:pt idx="264">
                  <c:v>63.9</c:v>
                </c:pt>
                <c:pt idx="265">
                  <c:v>63.88</c:v>
                </c:pt>
                <c:pt idx="266">
                  <c:v>63.91</c:v>
                </c:pt>
                <c:pt idx="267">
                  <c:v>63.92</c:v>
                </c:pt>
                <c:pt idx="268">
                  <c:v>64.09</c:v>
                </c:pt>
                <c:pt idx="269">
                  <c:v>63.9</c:v>
                </c:pt>
                <c:pt idx="270">
                  <c:v>63.98</c:v>
                </c:pt>
                <c:pt idx="271">
                  <c:v>63.9</c:v>
                </c:pt>
                <c:pt idx="272">
                  <c:v>63.93</c:v>
                </c:pt>
                <c:pt idx="273">
                  <c:v>63.93</c:v>
                </c:pt>
                <c:pt idx="274">
                  <c:v>63.97</c:v>
                </c:pt>
                <c:pt idx="275">
                  <c:v>63.93</c:v>
                </c:pt>
                <c:pt idx="276">
                  <c:v>63.97</c:v>
                </c:pt>
                <c:pt idx="277">
                  <c:v>63.93</c:v>
                </c:pt>
                <c:pt idx="278">
                  <c:v>63.91</c:v>
                </c:pt>
                <c:pt idx="279">
                  <c:v>63.95</c:v>
                </c:pt>
                <c:pt idx="280">
                  <c:v>63.92</c:v>
                </c:pt>
                <c:pt idx="281">
                  <c:v>63.96</c:v>
                </c:pt>
                <c:pt idx="282">
                  <c:v>63.91</c:v>
                </c:pt>
                <c:pt idx="283">
                  <c:v>63.94</c:v>
                </c:pt>
                <c:pt idx="284">
                  <c:v>63.92</c:v>
                </c:pt>
                <c:pt idx="285">
                  <c:v>64.08</c:v>
                </c:pt>
                <c:pt idx="286">
                  <c:v>63.99</c:v>
                </c:pt>
                <c:pt idx="287">
                  <c:v>64.099999999999994</c:v>
                </c:pt>
                <c:pt idx="288">
                  <c:v>63.9</c:v>
                </c:pt>
                <c:pt idx="289">
                  <c:v>63.92</c:v>
                </c:pt>
                <c:pt idx="290">
                  <c:v>63.87</c:v>
                </c:pt>
                <c:pt idx="291">
                  <c:v>63.91</c:v>
                </c:pt>
                <c:pt idx="292">
                  <c:v>63.88</c:v>
                </c:pt>
                <c:pt idx="293">
                  <c:v>63.91</c:v>
                </c:pt>
                <c:pt idx="294">
                  <c:v>63.9</c:v>
                </c:pt>
                <c:pt idx="295">
                  <c:v>63.94</c:v>
                </c:pt>
                <c:pt idx="296">
                  <c:v>63.89</c:v>
                </c:pt>
                <c:pt idx="297">
                  <c:v>63.94</c:v>
                </c:pt>
                <c:pt idx="298">
                  <c:v>63.93</c:v>
                </c:pt>
                <c:pt idx="299">
                  <c:v>63.93</c:v>
                </c:pt>
                <c:pt idx="300">
                  <c:v>63.88</c:v>
                </c:pt>
                <c:pt idx="301">
                  <c:v>63.9</c:v>
                </c:pt>
                <c:pt idx="302">
                  <c:v>63.94</c:v>
                </c:pt>
                <c:pt idx="303">
                  <c:v>63.94</c:v>
                </c:pt>
                <c:pt idx="304">
                  <c:v>63.93</c:v>
                </c:pt>
                <c:pt idx="305">
                  <c:v>63.99</c:v>
                </c:pt>
                <c:pt idx="306">
                  <c:v>63.92</c:v>
                </c:pt>
                <c:pt idx="307">
                  <c:v>63.91</c:v>
                </c:pt>
                <c:pt idx="308">
                  <c:v>63.9</c:v>
                </c:pt>
                <c:pt idx="309">
                  <c:v>64</c:v>
                </c:pt>
                <c:pt idx="310">
                  <c:v>63.92</c:v>
                </c:pt>
                <c:pt idx="311">
                  <c:v>63.9</c:v>
                </c:pt>
                <c:pt idx="312">
                  <c:v>63.99</c:v>
                </c:pt>
                <c:pt idx="313">
                  <c:v>63.92</c:v>
                </c:pt>
                <c:pt idx="314">
                  <c:v>63.92</c:v>
                </c:pt>
                <c:pt idx="315">
                  <c:v>63.89</c:v>
                </c:pt>
                <c:pt idx="316">
                  <c:v>63.96</c:v>
                </c:pt>
                <c:pt idx="317">
                  <c:v>63.9</c:v>
                </c:pt>
                <c:pt idx="318">
                  <c:v>63.96</c:v>
                </c:pt>
                <c:pt idx="319">
                  <c:v>63.99</c:v>
                </c:pt>
                <c:pt idx="320">
                  <c:v>63.94</c:v>
                </c:pt>
                <c:pt idx="321">
                  <c:v>63.93</c:v>
                </c:pt>
                <c:pt idx="322">
                  <c:v>63.94</c:v>
                </c:pt>
                <c:pt idx="323">
                  <c:v>64.040000000000006</c:v>
                </c:pt>
                <c:pt idx="324">
                  <c:v>63.95</c:v>
                </c:pt>
                <c:pt idx="325">
                  <c:v>63.98</c:v>
                </c:pt>
                <c:pt idx="326">
                  <c:v>63.91</c:v>
                </c:pt>
                <c:pt idx="327">
                  <c:v>64.010000000000005</c:v>
                </c:pt>
                <c:pt idx="328">
                  <c:v>63.99</c:v>
                </c:pt>
                <c:pt idx="329">
                  <c:v>63.88</c:v>
                </c:pt>
                <c:pt idx="330">
                  <c:v>63.98</c:v>
                </c:pt>
                <c:pt idx="331">
                  <c:v>63.98</c:v>
                </c:pt>
                <c:pt idx="332">
                  <c:v>63.91</c:v>
                </c:pt>
                <c:pt idx="333">
                  <c:v>63.93</c:v>
                </c:pt>
                <c:pt idx="334">
                  <c:v>63.93</c:v>
                </c:pt>
                <c:pt idx="335">
                  <c:v>63.98</c:v>
                </c:pt>
                <c:pt idx="336">
                  <c:v>63.9</c:v>
                </c:pt>
                <c:pt idx="337">
                  <c:v>63.94</c:v>
                </c:pt>
                <c:pt idx="338">
                  <c:v>63.94</c:v>
                </c:pt>
                <c:pt idx="339">
                  <c:v>63.9</c:v>
                </c:pt>
                <c:pt idx="340">
                  <c:v>63.93</c:v>
                </c:pt>
                <c:pt idx="341">
                  <c:v>63.99</c:v>
                </c:pt>
                <c:pt idx="342">
                  <c:v>63.98</c:v>
                </c:pt>
                <c:pt idx="343">
                  <c:v>63.99</c:v>
                </c:pt>
                <c:pt idx="344">
                  <c:v>64</c:v>
                </c:pt>
                <c:pt idx="345">
                  <c:v>63.98</c:v>
                </c:pt>
                <c:pt idx="346">
                  <c:v>63.94</c:v>
                </c:pt>
                <c:pt idx="347">
                  <c:v>64.040000000000006</c:v>
                </c:pt>
                <c:pt idx="348">
                  <c:v>63.98</c:v>
                </c:pt>
                <c:pt idx="349">
                  <c:v>64.069999999999993</c:v>
                </c:pt>
                <c:pt idx="350">
                  <c:v>63.94</c:v>
                </c:pt>
                <c:pt idx="351">
                  <c:v>63.95</c:v>
                </c:pt>
                <c:pt idx="352">
                  <c:v>63.95</c:v>
                </c:pt>
                <c:pt idx="353">
                  <c:v>63.92</c:v>
                </c:pt>
                <c:pt idx="354">
                  <c:v>64.010000000000005</c:v>
                </c:pt>
                <c:pt idx="355">
                  <c:v>63.96</c:v>
                </c:pt>
                <c:pt idx="356">
                  <c:v>63.92</c:v>
                </c:pt>
                <c:pt idx="357">
                  <c:v>63.91</c:v>
                </c:pt>
                <c:pt idx="358">
                  <c:v>63.96</c:v>
                </c:pt>
                <c:pt idx="359">
                  <c:v>63.83</c:v>
                </c:pt>
                <c:pt idx="360">
                  <c:v>63.97</c:v>
                </c:pt>
                <c:pt idx="361">
                  <c:v>63.95</c:v>
                </c:pt>
                <c:pt idx="362">
                  <c:v>63.89</c:v>
                </c:pt>
                <c:pt idx="363">
                  <c:v>63.93</c:v>
                </c:pt>
                <c:pt idx="364">
                  <c:v>63.94</c:v>
                </c:pt>
                <c:pt idx="365">
                  <c:v>64.239999999999995</c:v>
                </c:pt>
                <c:pt idx="366">
                  <c:v>64.180000000000007</c:v>
                </c:pt>
                <c:pt idx="367">
                  <c:v>63.97</c:v>
                </c:pt>
                <c:pt idx="368">
                  <c:v>63.96</c:v>
                </c:pt>
                <c:pt idx="369">
                  <c:v>63.95</c:v>
                </c:pt>
                <c:pt idx="370">
                  <c:v>63.97</c:v>
                </c:pt>
                <c:pt idx="371">
                  <c:v>63.99</c:v>
                </c:pt>
                <c:pt idx="372">
                  <c:v>63.99</c:v>
                </c:pt>
                <c:pt idx="373">
                  <c:v>63.93</c:v>
                </c:pt>
                <c:pt idx="374">
                  <c:v>63.99</c:v>
                </c:pt>
                <c:pt idx="375">
                  <c:v>63.95</c:v>
                </c:pt>
                <c:pt idx="376">
                  <c:v>63.97</c:v>
                </c:pt>
                <c:pt idx="377">
                  <c:v>63.91</c:v>
                </c:pt>
                <c:pt idx="378">
                  <c:v>63.95</c:v>
                </c:pt>
                <c:pt idx="379">
                  <c:v>63.9</c:v>
                </c:pt>
                <c:pt idx="380">
                  <c:v>63.91</c:v>
                </c:pt>
                <c:pt idx="381">
                  <c:v>64</c:v>
                </c:pt>
                <c:pt idx="382">
                  <c:v>63.95</c:v>
                </c:pt>
                <c:pt idx="383">
                  <c:v>64.02</c:v>
                </c:pt>
                <c:pt idx="384">
                  <c:v>63.96</c:v>
                </c:pt>
                <c:pt idx="385">
                  <c:v>64.040000000000006</c:v>
                </c:pt>
                <c:pt idx="386">
                  <c:v>64.03</c:v>
                </c:pt>
                <c:pt idx="387">
                  <c:v>63.97</c:v>
                </c:pt>
                <c:pt idx="388">
                  <c:v>64.010000000000005</c:v>
                </c:pt>
                <c:pt idx="389">
                  <c:v>63.95</c:v>
                </c:pt>
                <c:pt idx="390">
                  <c:v>63.98</c:v>
                </c:pt>
                <c:pt idx="391">
                  <c:v>63.96</c:v>
                </c:pt>
                <c:pt idx="392">
                  <c:v>63.93</c:v>
                </c:pt>
                <c:pt idx="393">
                  <c:v>63.94</c:v>
                </c:pt>
                <c:pt idx="394">
                  <c:v>63.94</c:v>
                </c:pt>
                <c:pt idx="395">
                  <c:v>63.95</c:v>
                </c:pt>
                <c:pt idx="396">
                  <c:v>63.91</c:v>
                </c:pt>
                <c:pt idx="397">
                  <c:v>63.96</c:v>
                </c:pt>
                <c:pt idx="398">
                  <c:v>63.92</c:v>
                </c:pt>
                <c:pt idx="399" formatCode="0.00">
                  <c:v>63.916472267139163</c:v>
                </c:pt>
                <c:pt idx="400">
                  <c:v>63.92</c:v>
                </c:pt>
                <c:pt idx="401">
                  <c:v>63.905000000000001</c:v>
                </c:pt>
                <c:pt idx="402">
                  <c:v>63.92</c:v>
                </c:pt>
                <c:pt idx="403">
                  <c:v>63.935000000000002</c:v>
                </c:pt>
                <c:pt idx="404">
                  <c:v>63.980000000000004</c:v>
                </c:pt>
                <c:pt idx="405">
                  <c:v>63.924999999999997</c:v>
                </c:pt>
                <c:pt idx="406">
                  <c:v>64.010000000000005</c:v>
                </c:pt>
                <c:pt idx="407">
                  <c:v>64.069999999999993</c:v>
                </c:pt>
                <c:pt idx="408">
                  <c:v>64</c:v>
                </c:pt>
                <c:pt idx="409">
                  <c:v>63.93</c:v>
                </c:pt>
                <c:pt idx="410">
                  <c:v>63.96</c:v>
                </c:pt>
                <c:pt idx="411">
                  <c:v>63.99</c:v>
                </c:pt>
                <c:pt idx="412">
                  <c:v>63.94</c:v>
                </c:pt>
                <c:pt idx="413">
                  <c:v>63.92</c:v>
                </c:pt>
                <c:pt idx="414">
                  <c:v>63.97</c:v>
                </c:pt>
                <c:pt idx="415">
                  <c:v>63.94</c:v>
                </c:pt>
                <c:pt idx="416">
                  <c:v>64</c:v>
                </c:pt>
                <c:pt idx="417">
                  <c:v>63.96</c:v>
                </c:pt>
                <c:pt idx="418">
                  <c:v>63.97</c:v>
                </c:pt>
                <c:pt idx="419">
                  <c:v>63.96</c:v>
                </c:pt>
                <c:pt idx="420">
                  <c:v>63.94</c:v>
                </c:pt>
                <c:pt idx="421">
                  <c:v>63.93</c:v>
                </c:pt>
                <c:pt idx="422">
                  <c:v>63.95</c:v>
                </c:pt>
                <c:pt idx="423">
                  <c:v>63.95</c:v>
                </c:pt>
                <c:pt idx="424">
                  <c:v>63.96</c:v>
                </c:pt>
                <c:pt idx="425">
                  <c:v>63.93</c:v>
                </c:pt>
                <c:pt idx="426">
                  <c:v>63.96</c:v>
                </c:pt>
                <c:pt idx="427">
                  <c:v>63.97</c:v>
                </c:pt>
                <c:pt idx="428">
                  <c:v>64.02</c:v>
                </c:pt>
                <c:pt idx="429">
                  <c:v>64.180000000000007</c:v>
                </c:pt>
                <c:pt idx="430">
                  <c:v>63.97</c:v>
                </c:pt>
                <c:pt idx="431">
                  <c:v>64.11</c:v>
                </c:pt>
                <c:pt idx="432">
                  <c:v>63.95</c:v>
                </c:pt>
                <c:pt idx="433">
                  <c:v>64.099999999999994</c:v>
                </c:pt>
                <c:pt idx="434">
                  <c:v>63.99</c:v>
                </c:pt>
                <c:pt idx="435">
                  <c:v>63.89</c:v>
                </c:pt>
                <c:pt idx="436">
                  <c:v>63.91</c:v>
                </c:pt>
                <c:pt idx="437">
                  <c:v>64.14</c:v>
                </c:pt>
                <c:pt idx="438">
                  <c:v>64.03</c:v>
                </c:pt>
                <c:pt idx="439">
                  <c:v>63.98</c:v>
                </c:pt>
                <c:pt idx="440">
                  <c:v>63.96</c:v>
                </c:pt>
                <c:pt idx="441">
                  <c:v>63.97</c:v>
                </c:pt>
                <c:pt idx="442">
                  <c:v>63.95</c:v>
                </c:pt>
                <c:pt idx="443">
                  <c:v>64.03</c:v>
                </c:pt>
                <c:pt idx="444">
                  <c:v>64.03</c:v>
                </c:pt>
                <c:pt idx="445">
                  <c:v>63.97</c:v>
                </c:pt>
                <c:pt idx="446">
                  <c:v>63.93</c:v>
                </c:pt>
                <c:pt idx="447">
                  <c:v>63.92</c:v>
                </c:pt>
                <c:pt idx="448">
                  <c:v>64.06</c:v>
                </c:pt>
                <c:pt idx="449">
                  <c:v>63.99</c:v>
                </c:pt>
                <c:pt idx="450">
                  <c:v>63.95</c:v>
                </c:pt>
                <c:pt idx="451">
                  <c:v>63.95</c:v>
                </c:pt>
                <c:pt idx="452">
                  <c:v>64.040000000000006</c:v>
                </c:pt>
                <c:pt idx="453">
                  <c:v>63.98</c:v>
                </c:pt>
                <c:pt idx="454">
                  <c:v>64.040000000000006</c:v>
                </c:pt>
                <c:pt idx="455">
                  <c:v>63.98</c:v>
                </c:pt>
                <c:pt idx="456">
                  <c:v>63.93</c:v>
                </c:pt>
                <c:pt idx="457">
                  <c:v>63.99</c:v>
                </c:pt>
                <c:pt idx="458">
                  <c:v>63.99</c:v>
                </c:pt>
                <c:pt idx="459">
                  <c:v>64.010000000000005</c:v>
                </c:pt>
                <c:pt idx="460">
                  <c:v>63.94</c:v>
                </c:pt>
                <c:pt idx="461">
                  <c:v>63.93</c:v>
                </c:pt>
                <c:pt idx="462">
                  <c:v>63.93</c:v>
                </c:pt>
                <c:pt idx="463">
                  <c:v>63.96</c:v>
                </c:pt>
                <c:pt idx="464">
                  <c:v>63.95</c:v>
                </c:pt>
                <c:pt idx="465">
                  <c:v>63.93</c:v>
                </c:pt>
                <c:pt idx="466">
                  <c:v>63.93</c:v>
                </c:pt>
                <c:pt idx="467">
                  <c:v>63.96</c:v>
                </c:pt>
                <c:pt idx="468">
                  <c:v>63.92</c:v>
                </c:pt>
                <c:pt idx="469">
                  <c:v>63.96</c:v>
                </c:pt>
                <c:pt idx="470">
                  <c:v>63.96</c:v>
                </c:pt>
                <c:pt idx="471">
                  <c:v>64.069999999999993</c:v>
                </c:pt>
                <c:pt idx="472">
                  <c:v>64</c:v>
                </c:pt>
                <c:pt idx="473">
                  <c:v>64.06</c:v>
                </c:pt>
                <c:pt idx="474">
                  <c:v>63.99</c:v>
                </c:pt>
                <c:pt idx="475">
                  <c:v>63.99</c:v>
                </c:pt>
                <c:pt idx="476">
                  <c:v>64.040000000000006</c:v>
                </c:pt>
                <c:pt idx="477">
                  <c:v>63.94</c:v>
                </c:pt>
                <c:pt idx="478">
                  <c:v>63.94</c:v>
                </c:pt>
                <c:pt idx="479">
                  <c:v>64.09</c:v>
                </c:pt>
                <c:pt idx="480">
                  <c:v>63.97</c:v>
                </c:pt>
                <c:pt idx="481">
                  <c:v>63.92</c:v>
                </c:pt>
                <c:pt idx="482">
                  <c:v>63.97</c:v>
                </c:pt>
                <c:pt idx="483">
                  <c:v>63.99</c:v>
                </c:pt>
                <c:pt idx="484">
                  <c:v>63.93</c:v>
                </c:pt>
                <c:pt idx="485">
                  <c:v>63.97</c:v>
                </c:pt>
                <c:pt idx="486">
                  <c:v>63.94</c:v>
                </c:pt>
                <c:pt idx="487">
                  <c:v>64.05</c:v>
                </c:pt>
                <c:pt idx="488">
                  <c:v>63.94</c:v>
                </c:pt>
                <c:pt idx="489">
                  <c:v>63.97</c:v>
                </c:pt>
                <c:pt idx="490">
                  <c:v>64.069999999999993</c:v>
                </c:pt>
                <c:pt idx="491">
                  <c:v>63.97</c:v>
                </c:pt>
                <c:pt idx="492">
                  <c:v>64.05</c:v>
                </c:pt>
                <c:pt idx="493">
                  <c:v>63.96</c:v>
                </c:pt>
                <c:pt idx="494">
                  <c:v>63.96</c:v>
                </c:pt>
                <c:pt idx="495">
                  <c:v>64</c:v>
                </c:pt>
                <c:pt idx="496">
                  <c:v>64</c:v>
                </c:pt>
                <c:pt idx="497">
                  <c:v>64.08</c:v>
                </c:pt>
                <c:pt idx="498">
                  <c:v>63.95</c:v>
                </c:pt>
                <c:pt idx="499">
                  <c:v>63.97</c:v>
                </c:pt>
                <c:pt idx="500">
                  <c:v>63.97</c:v>
                </c:pt>
                <c:pt idx="501">
                  <c:v>63.94</c:v>
                </c:pt>
                <c:pt idx="502">
                  <c:v>63.94</c:v>
                </c:pt>
                <c:pt idx="503">
                  <c:v>63.95</c:v>
                </c:pt>
                <c:pt idx="504">
                  <c:v>63.94</c:v>
                </c:pt>
                <c:pt idx="505">
                  <c:v>63.97</c:v>
                </c:pt>
                <c:pt idx="506">
                  <c:v>63.96</c:v>
                </c:pt>
                <c:pt idx="507">
                  <c:v>63.99</c:v>
                </c:pt>
                <c:pt idx="508">
                  <c:v>63.95</c:v>
                </c:pt>
                <c:pt idx="509">
                  <c:v>63.96</c:v>
                </c:pt>
                <c:pt idx="510">
                  <c:v>63.95</c:v>
                </c:pt>
                <c:pt idx="511">
                  <c:v>63.95</c:v>
                </c:pt>
                <c:pt idx="512">
                  <c:v>63.96</c:v>
                </c:pt>
                <c:pt idx="513">
                  <c:v>64</c:v>
                </c:pt>
                <c:pt idx="514">
                  <c:v>64.02</c:v>
                </c:pt>
                <c:pt idx="515">
                  <c:v>64.06</c:v>
                </c:pt>
                <c:pt idx="516">
                  <c:v>63.99</c:v>
                </c:pt>
                <c:pt idx="517">
                  <c:v>63.94</c:v>
                </c:pt>
                <c:pt idx="518">
                  <c:v>63.99</c:v>
                </c:pt>
                <c:pt idx="519">
                  <c:v>63.97</c:v>
                </c:pt>
                <c:pt idx="520">
                  <c:v>64.010000000000005</c:v>
                </c:pt>
                <c:pt idx="521">
                  <c:v>63.95</c:v>
                </c:pt>
                <c:pt idx="522">
                  <c:v>63.96</c:v>
                </c:pt>
                <c:pt idx="523">
                  <c:v>63.92</c:v>
                </c:pt>
                <c:pt idx="524">
                  <c:v>63.95</c:v>
                </c:pt>
                <c:pt idx="525">
                  <c:v>63.93</c:v>
                </c:pt>
                <c:pt idx="526">
                  <c:v>63.96</c:v>
                </c:pt>
                <c:pt idx="527">
                  <c:v>63.95</c:v>
                </c:pt>
                <c:pt idx="528">
                  <c:v>63.95</c:v>
                </c:pt>
                <c:pt idx="529">
                  <c:v>63.97</c:v>
                </c:pt>
                <c:pt idx="530">
                  <c:v>64</c:v>
                </c:pt>
                <c:pt idx="531">
                  <c:v>63.93</c:v>
                </c:pt>
                <c:pt idx="532">
                  <c:v>63.99</c:v>
                </c:pt>
                <c:pt idx="533">
                  <c:v>63.95</c:v>
                </c:pt>
                <c:pt idx="534">
                  <c:v>64.040000000000006</c:v>
                </c:pt>
                <c:pt idx="535">
                  <c:v>63.91</c:v>
                </c:pt>
                <c:pt idx="536">
                  <c:v>63.99</c:v>
                </c:pt>
                <c:pt idx="537">
                  <c:v>63.98</c:v>
                </c:pt>
                <c:pt idx="538">
                  <c:v>63.93</c:v>
                </c:pt>
                <c:pt idx="539">
                  <c:v>63.99</c:v>
                </c:pt>
                <c:pt idx="540">
                  <c:v>63.94</c:v>
                </c:pt>
                <c:pt idx="541">
                  <c:v>63.9</c:v>
                </c:pt>
                <c:pt idx="542">
                  <c:v>63.89</c:v>
                </c:pt>
                <c:pt idx="543">
                  <c:v>63.93</c:v>
                </c:pt>
                <c:pt idx="544">
                  <c:v>63.96</c:v>
                </c:pt>
                <c:pt idx="545">
                  <c:v>63.93</c:v>
                </c:pt>
                <c:pt idx="546">
                  <c:v>63.94</c:v>
                </c:pt>
                <c:pt idx="547">
                  <c:v>63.93</c:v>
                </c:pt>
                <c:pt idx="548">
                  <c:v>63.97</c:v>
                </c:pt>
                <c:pt idx="549">
                  <c:v>63.92</c:v>
                </c:pt>
                <c:pt idx="550">
                  <c:v>63.98</c:v>
                </c:pt>
                <c:pt idx="551">
                  <c:v>63.88</c:v>
                </c:pt>
                <c:pt idx="552">
                  <c:v>63.91</c:v>
                </c:pt>
                <c:pt idx="553">
                  <c:v>63.92</c:v>
                </c:pt>
                <c:pt idx="554">
                  <c:v>63.94</c:v>
                </c:pt>
                <c:pt idx="555">
                  <c:v>63.92</c:v>
                </c:pt>
                <c:pt idx="556">
                  <c:v>64.03</c:v>
                </c:pt>
                <c:pt idx="557">
                  <c:v>64</c:v>
                </c:pt>
                <c:pt idx="558">
                  <c:v>63.96</c:v>
                </c:pt>
                <c:pt idx="559">
                  <c:v>63.91</c:v>
                </c:pt>
                <c:pt idx="560">
                  <c:v>63.92</c:v>
                </c:pt>
                <c:pt idx="561">
                  <c:v>63.94</c:v>
                </c:pt>
                <c:pt idx="562">
                  <c:v>63.93</c:v>
                </c:pt>
                <c:pt idx="563">
                  <c:v>64.010000000000005</c:v>
                </c:pt>
                <c:pt idx="564">
                  <c:v>63.93</c:v>
                </c:pt>
                <c:pt idx="565">
                  <c:v>63.91</c:v>
                </c:pt>
                <c:pt idx="566">
                  <c:v>63.99</c:v>
                </c:pt>
                <c:pt idx="567">
                  <c:v>63.92</c:v>
                </c:pt>
                <c:pt idx="568">
                  <c:v>63.95</c:v>
                </c:pt>
                <c:pt idx="569">
                  <c:v>63.96</c:v>
                </c:pt>
                <c:pt idx="570">
                  <c:v>63.87</c:v>
                </c:pt>
                <c:pt idx="571">
                  <c:v>63.91</c:v>
                </c:pt>
                <c:pt idx="572">
                  <c:v>63.98</c:v>
                </c:pt>
                <c:pt idx="573">
                  <c:v>63.94</c:v>
                </c:pt>
                <c:pt idx="574">
                  <c:v>63.98</c:v>
                </c:pt>
                <c:pt idx="575">
                  <c:v>64</c:v>
                </c:pt>
                <c:pt idx="576">
                  <c:v>63.97</c:v>
                </c:pt>
                <c:pt idx="577">
                  <c:v>63.93</c:v>
                </c:pt>
                <c:pt idx="578">
                  <c:v>63.96</c:v>
                </c:pt>
                <c:pt idx="579">
                  <c:v>64.02</c:v>
                </c:pt>
                <c:pt idx="580">
                  <c:v>64.06</c:v>
                </c:pt>
                <c:pt idx="581">
                  <c:v>63.98</c:v>
                </c:pt>
                <c:pt idx="582">
                  <c:v>63.98</c:v>
                </c:pt>
                <c:pt idx="583">
                  <c:v>63.97</c:v>
                </c:pt>
                <c:pt idx="584">
                  <c:v>63.94</c:v>
                </c:pt>
                <c:pt idx="585">
                  <c:v>63.98</c:v>
                </c:pt>
                <c:pt idx="586">
                  <c:v>63.94</c:v>
                </c:pt>
                <c:pt idx="587">
                  <c:v>64.010000000000005</c:v>
                </c:pt>
                <c:pt idx="588">
                  <c:v>63.96</c:v>
                </c:pt>
                <c:pt idx="589">
                  <c:v>63.92</c:v>
                </c:pt>
                <c:pt idx="590">
                  <c:v>63.93</c:v>
                </c:pt>
                <c:pt idx="591">
                  <c:v>64</c:v>
                </c:pt>
                <c:pt idx="592">
                  <c:v>63.96</c:v>
                </c:pt>
                <c:pt idx="593">
                  <c:v>63.95</c:v>
                </c:pt>
                <c:pt idx="594">
                  <c:v>63.95</c:v>
                </c:pt>
                <c:pt idx="595">
                  <c:v>63.94</c:v>
                </c:pt>
                <c:pt idx="596">
                  <c:v>64.03</c:v>
                </c:pt>
                <c:pt idx="597">
                  <c:v>63.94</c:v>
                </c:pt>
                <c:pt idx="598">
                  <c:v>63.82</c:v>
                </c:pt>
                <c:pt idx="599">
                  <c:v>63.95</c:v>
                </c:pt>
                <c:pt idx="600">
                  <c:v>64.069999999999993</c:v>
                </c:pt>
                <c:pt idx="601">
                  <c:v>64.010000000000005</c:v>
                </c:pt>
                <c:pt idx="602">
                  <c:v>63.99</c:v>
                </c:pt>
                <c:pt idx="603">
                  <c:v>64</c:v>
                </c:pt>
                <c:pt idx="604">
                  <c:v>63.94</c:v>
                </c:pt>
                <c:pt idx="605">
                  <c:v>63.94</c:v>
                </c:pt>
                <c:pt idx="606">
                  <c:v>63.9</c:v>
                </c:pt>
                <c:pt idx="607">
                  <c:v>63.91</c:v>
                </c:pt>
                <c:pt idx="608">
                  <c:v>63.95</c:v>
                </c:pt>
                <c:pt idx="609">
                  <c:v>63.98</c:v>
                </c:pt>
                <c:pt idx="610">
                  <c:v>63.92</c:v>
                </c:pt>
                <c:pt idx="611">
                  <c:v>64.02</c:v>
                </c:pt>
                <c:pt idx="612">
                  <c:v>64.010000000000005</c:v>
                </c:pt>
                <c:pt idx="613">
                  <c:v>63.95</c:v>
                </c:pt>
                <c:pt idx="614">
                  <c:v>64.06</c:v>
                </c:pt>
                <c:pt idx="615">
                  <c:v>63.94</c:v>
                </c:pt>
                <c:pt idx="616">
                  <c:v>63.95</c:v>
                </c:pt>
                <c:pt idx="617">
                  <c:v>63.96</c:v>
                </c:pt>
                <c:pt idx="618">
                  <c:v>64.08</c:v>
                </c:pt>
                <c:pt idx="619">
                  <c:v>64.03</c:v>
                </c:pt>
                <c:pt idx="620">
                  <c:v>63.99</c:v>
                </c:pt>
                <c:pt idx="621">
                  <c:v>64.02</c:v>
                </c:pt>
                <c:pt idx="622">
                  <c:v>63.96</c:v>
                </c:pt>
                <c:pt idx="623">
                  <c:v>63.96</c:v>
                </c:pt>
                <c:pt idx="624">
                  <c:v>63.89</c:v>
                </c:pt>
                <c:pt idx="625">
                  <c:v>63.91</c:v>
                </c:pt>
                <c:pt idx="626">
                  <c:v>63.96</c:v>
                </c:pt>
                <c:pt idx="627">
                  <c:v>63.89</c:v>
                </c:pt>
                <c:pt idx="628">
                  <c:v>63.97</c:v>
                </c:pt>
                <c:pt idx="629">
                  <c:v>63.93</c:v>
                </c:pt>
                <c:pt idx="630">
                  <c:v>64.010000000000005</c:v>
                </c:pt>
                <c:pt idx="631">
                  <c:v>63.9</c:v>
                </c:pt>
                <c:pt idx="632">
                  <c:v>63.94</c:v>
                </c:pt>
                <c:pt idx="633">
                  <c:v>64.03</c:v>
                </c:pt>
                <c:pt idx="634">
                  <c:v>63.92</c:v>
                </c:pt>
                <c:pt idx="635">
                  <c:v>63.95</c:v>
                </c:pt>
                <c:pt idx="636">
                  <c:v>64.069999999999993</c:v>
                </c:pt>
                <c:pt idx="637">
                  <c:v>64</c:v>
                </c:pt>
                <c:pt idx="638">
                  <c:v>64.010000000000005</c:v>
                </c:pt>
                <c:pt idx="639">
                  <c:v>63.95</c:v>
                </c:pt>
                <c:pt idx="640">
                  <c:v>63.99</c:v>
                </c:pt>
                <c:pt idx="641">
                  <c:v>64.11</c:v>
                </c:pt>
                <c:pt idx="642">
                  <c:v>63.91</c:v>
                </c:pt>
                <c:pt idx="643">
                  <c:v>63.94</c:v>
                </c:pt>
                <c:pt idx="644">
                  <c:v>63.93</c:v>
                </c:pt>
                <c:pt idx="645">
                  <c:v>64</c:v>
                </c:pt>
                <c:pt idx="646">
                  <c:v>63.95</c:v>
                </c:pt>
                <c:pt idx="647">
                  <c:v>64.03</c:v>
                </c:pt>
                <c:pt idx="648">
                  <c:v>63.91</c:v>
                </c:pt>
                <c:pt idx="649">
                  <c:v>64</c:v>
                </c:pt>
                <c:pt idx="650">
                  <c:v>63.99</c:v>
                </c:pt>
                <c:pt idx="651">
                  <c:v>63.94</c:v>
                </c:pt>
                <c:pt idx="652">
                  <c:v>63.92</c:v>
                </c:pt>
                <c:pt idx="653">
                  <c:v>64</c:v>
                </c:pt>
                <c:pt idx="654">
                  <c:v>64.040000000000006</c:v>
                </c:pt>
                <c:pt idx="655">
                  <c:v>63.97</c:v>
                </c:pt>
                <c:pt idx="656">
                  <c:v>63.89</c:v>
                </c:pt>
                <c:pt idx="657">
                  <c:v>64.06</c:v>
                </c:pt>
                <c:pt idx="658">
                  <c:v>63.91</c:v>
                </c:pt>
                <c:pt idx="659">
                  <c:v>63.96</c:v>
                </c:pt>
                <c:pt idx="660">
                  <c:v>63.98</c:v>
                </c:pt>
                <c:pt idx="661">
                  <c:v>64.010000000000005</c:v>
                </c:pt>
                <c:pt idx="662">
                  <c:v>64.08</c:v>
                </c:pt>
                <c:pt idx="663">
                  <c:v>64.06</c:v>
                </c:pt>
                <c:pt idx="664">
                  <c:v>63.91</c:v>
                </c:pt>
                <c:pt idx="665">
                  <c:v>63.9</c:v>
                </c:pt>
                <c:pt idx="666">
                  <c:v>64.02</c:v>
                </c:pt>
                <c:pt idx="667">
                  <c:v>63.95</c:v>
                </c:pt>
                <c:pt idx="668">
                  <c:v>63.91</c:v>
                </c:pt>
                <c:pt idx="669">
                  <c:v>63.98</c:v>
                </c:pt>
                <c:pt idx="670">
                  <c:v>63.96</c:v>
                </c:pt>
                <c:pt idx="671">
                  <c:v>64.069999999999993</c:v>
                </c:pt>
                <c:pt idx="672">
                  <c:v>63.98</c:v>
                </c:pt>
                <c:pt idx="673">
                  <c:v>63.98</c:v>
                </c:pt>
                <c:pt idx="674">
                  <c:v>64.040000000000006</c:v>
                </c:pt>
                <c:pt idx="675">
                  <c:v>63.93</c:v>
                </c:pt>
                <c:pt idx="676">
                  <c:v>63.91</c:v>
                </c:pt>
                <c:pt idx="677">
                  <c:v>64.040000000000006</c:v>
                </c:pt>
                <c:pt idx="678">
                  <c:v>64.180000000000007</c:v>
                </c:pt>
                <c:pt idx="679">
                  <c:v>64.010000000000005</c:v>
                </c:pt>
                <c:pt idx="680">
                  <c:v>63.95</c:v>
                </c:pt>
                <c:pt idx="681">
                  <c:v>63.92</c:v>
                </c:pt>
                <c:pt idx="682">
                  <c:v>63.97</c:v>
                </c:pt>
                <c:pt idx="683">
                  <c:v>64</c:v>
                </c:pt>
                <c:pt idx="684">
                  <c:v>63.94</c:v>
                </c:pt>
                <c:pt idx="685">
                  <c:v>63.96</c:v>
                </c:pt>
                <c:pt idx="686">
                  <c:v>63.95</c:v>
                </c:pt>
                <c:pt idx="687">
                  <c:v>64.06</c:v>
                </c:pt>
                <c:pt idx="688">
                  <c:v>63.92</c:v>
                </c:pt>
                <c:pt idx="689">
                  <c:v>63.97</c:v>
                </c:pt>
                <c:pt idx="690">
                  <c:v>64</c:v>
                </c:pt>
                <c:pt idx="691">
                  <c:v>63.98</c:v>
                </c:pt>
                <c:pt idx="692">
                  <c:v>63.95</c:v>
                </c:pt>
                <c:pt idx="693">
                  <c:v>64</c:v>
                </c:pt>
                <c:pt idx="694">
                  <c:v>63.96</c:v>
                </c:pt>
                <c:pt idx="695">
                  <c:v>63.99</c:v>
                </c:pt>
                <c:pt idx="696">
                  <c:v>63.97</c:v>
                </c:pt>
                <c:pt idx="697">
                  <c:v>64.06</c:v>
                </c:pt>
                <c:pt idx="698">
                  <c:v>63.94</c:v>
                </c:pt>
                <c:pt idx="699">
                  <c:v>64.099999999999994</c:v>
                </c:pt>
                <c:pt idx="700">
                  <c:v>64.05</c:v>
                </c:pt>
                <c:pt idx="701">
                  <c:v>63.93</c:v>
                </c:pt>
                <c:pt idx="702">
                  <c:v>63.99</c:v>
                </c:pt>
                <c:pt idx="703">
                  <c:v>64.06</c:v>
                </c:pt>
                <c:pt idx="704">
                  <c:v>63.91</c:v>
                </c:pt>
                <c:pt idx="705">
                  <c:v>63.99</c:v>
                </c:pt>
                <c:pt idx="706">
                  <c:v>64.010000000000005</c:v>
                </c:pt>
                <c:pt idx="707">
                  <c:v>63.99</c:v>
                </c:pt>
                <c:pt idx="708">
                  <c:v>63.94</c:v>
                </c:pt>
                <c:pt idx="709">
                  <c:v>63.95</c:v>
                </c:pt>
                <c:pt idx="710">
                  <c:v>63.97</c:v>
                </c:pt>
                <c:pt idx="711">
                  <c:v>63.99</c:v>
                </c:pt>
                <c:pt idx="712">
                  <c:v>64.099999999999994</c:v>
                </c:pt>
                <c:pt idx="713">
                  <c:v>64.03</c:v>
                </c:pt>
                <c:pt idx="714">
                  <c:v>63.99</c:v>
                </c:pt>
                <c:pt idx="715">
                  <c:v>63.99</c:v>
                </c:pt>
                <c:pt idx="716">
                  <c:v>63.95</c:v>
                </c:pt>
                <c:pt idx="717">
                  <c:v>64.17</c:v>
                </c:pt>
                <c:pt idx="718">
                  <c:v>64.12</c:v>
                </c:pt>
                <c:pt idx="719">
                  <c:v>63.93</c:v>
                </c:pt>
                <c:pt idx="720">
                  <c:v>64.09</c:v>
                </c:pt>
                <c:pt idx="721">
                  <c:v>64.180000000000007</c:v>
                </c:pt>
                <c:pt idx="722">
                  <c:v>64.14</c:v>
                </c:pt>
                <c:pt idx="723">
                  <c:v>63.96</c:v>
                </c:pt>
                <c:pt idx="724">
                  <c:v>63.95</c:v>
                </c:pt>
                <c:pt idx="725">
                  <c:v>63.93</c:v>
                </c:pt>
                <c:pt idx="726">
                  <c:v>64.150000000000006</c:v>
                </c:pt>
                <c:pt idx="727">
                  <c:v>64.02</c:v>
                </c:pt>
                <c:pt idx="728">
                  <c:v>64.23</c:v>
                </c:pt>
                <c:pt idx="729">
                  <c:v>63.94</c:v>
                </c:pt>
                <c:pt idx="730">
                  <c:v>63.96</c:v>
                </c:pt>
                <c:pt idx="731">
                  <c:v>64</c:v>
                </c:pt>
                <c:pt idx="732">
                  <c:v>64</c:v>
                </c:pt>
                <c:pt idx="733">
                  <c:v>63.94</c:v>
                </c:pt>
                <c:pt idx="734">
                  <c:v>63.93</c:v>
                </c:pt>
                <c:pt idx="735">
                  <c:v>64</c:v>
                </c:pt>
                <c:pt idx="736">
                  <c:v>63.96</c:v>
                </c:pt>
                <c:pt idx="737">
                  <c:v>64.16</c:v>
                </c:pt>
                <c:pt idx="738">
                  <c:v>63.97</c:v>
                </c:pt>
                <c:pt idx="739">
                  <c:v>63.97</c:v>
                </c:pt>
                <c:pt idx="740">
                  <c:v>63.91</c:v>
                </c:pt>
                <c:pt idx="741">
                  <c:v>63.97</c:v>
                </c:pt>
                <c:pt idx="742">
                  <c:v>64.05</c:v>
                </c:pt>
                <c:pt idx="743">
                  <c:v>63.94</c:v>
                </c:pt>
                <c:pt idx="744">
                  <c:v>64.03</c:v>
                </c:pt>
                <c:pt idx="745">
                  <c:v>64.02</c:v>
                </c:pt>
                <c:pt idx="746">
                  <c:v>64.02</c:v>
                </c:pt>
                <c:pt idx="747">
                  <c:v>63.92</c:v>
                </c:pt>
                <c:pt idx="748">
                  <c:v>63.98</c:v>
                </c:pt>
                <c:pt idx="749">
                  <c:v>63.97</c:v>
                </c:pt>
                <c:pt idx="750">
                  <c:v>64.069999999999993</c:v>
                </c:pt>
                <c:pt idx="751">
                  <c:v>64.099999999999994</c:v>
                </c:pt>
                <c:pt idx="752">
                  <c:v>64.010000000000005</c:v>
                </c:pt>
                <c:pt idx="753">
                  <c:v>63.97</c:v>
                </c:pt>
                <c:pt idx="754">
                  <c:v>63.99</c:v>
                </c:pt>
                <c:pt idx="755">
                  <c:v>63.94</c:v>
                </c:pt>
                <c:pt idx="756">
                  <c:v>64</c:v>
                </c:pt>
                <c:pt idx="757">
                  <c:v>63.91</c:v>
                </c:pt>
                <c:pt idx="758">
                  <c:v>64.010000000000005</c:v>
                </c:pt>
                <c:pt idx="759">
                  <c:v>63.93</c:v>
                </c:pt>
                <c:pt idx="760">
                  <c:v>64.05</c:v>
                </c:pt>
                <c:pt idx="761">
                  <c:v>64.12</c:v>
                </c:pt>
                <c:pt idx="762">
                  <c:v>63.93</c:v>
                </c:pt>
                <c:pt idx="763">
                  <c:v>63.98</c:v>
                </c:pt>
                <c:pt idx="764">
                  <c:v>64.36</c:v>
                </c:pt>
                <c:pt idx="765">
                  <c:v>63.93</c:v>
                </c:pt>
                <c:pt idx="766">
                  <c:v>64.2</c:v>
                </c:pt>
                <c:pt idx="767">
                  <c:v>64</c:v>
                </c:pt>
                <c:pt idx="768">
                  <c:v>64.06</c:v>
                </c:pt>
                <c:pt idx="769">
                  <c:v>63.95</c:v>
                </c:pt>
                <c:pt idx="770">
                  <c:v>63.99</c:v>
                </c:pt>
                <c:pt idx="771">
                  <c:v>64.010000000000005</c:v>
                </c:pt>
                <c:pt idx="772">
                  <c:v>63.93</c:v>
                </c:pt>
                <c:pt idx="773">
                  <c:v>63.94</c:v>
                </c:pt>
                <c:pt idx="774">
                  <c:v>63.98</c:v>
                </c:pt>
                <c:pt idx="775">
                  <c:v>63.96</c:v>
                </c:pt>
                <c:pt idx="776">
                  <c:v>64.010000000000005</c:v>
                </c:pt>
                <c:pt idx="777">
                  <c:v>63.89</c:v>
                </c:pt>
                <c:pt idx="778">
                  <c:v>64.010000000000005</c:v>
                </c:pt>
                <c:pt idx="779">
                  <c:v>63.97</c:v>
                </c:pt>
                <c:pt idx="780">
                  <c:v>63.95</c:v>
                </c:pt>
                <c:pt idx="781">
                  <c:v>64.03</c:v>
                </c:pt>
                <c:pt idx="782">
                  <c:v>64.040000000000006</c:v>
                </c:pt>
                <c:pt idx="783">
                  <c:v>64.010000000000005</c:v>
                </c:pt>
                <c:pt idx="784">
                  <c:v>64.02</c:v>
                </c:pt>
                <c:pt idx="785">
                  <c:v>64.569999999999993</c:v>
                </c:pt>
                <c:pt idx="786">
                  <c:v>64.010000000000005</c:v>
                </c:pt>
                <c:pt idx="787">
                  <c:v>63.99</c:v>
                </c:pt>
                <c:pt idx="788">
                  <c:v>64</c:v>
                </c:pt>
                <c:pt idx="789">
                  <c:v>63.91</c:v>
                </c:pt>
                <c:pt idx="790">
                  <c:v>63.99</c:v>
                </c:pt>
                <c:pt idx="791">
                  <c:v>64.040000000000006</c:v>
                </c:pt>
                <c:pt idx="792">
                  <c:v>64.02</c:v>
                </c:pt>
                <c:pt idx="793">
                  <c:v>63.99</c:v>
                </c:pt>
                <c:pt idx="794">
                  <c:v>63.98</c:v>
                </c:pt>
                <c:pt idx="795">
                  <c:v>64</c:v>
                </c:pt>
                <c:pt idx="796">
                  <c:v>63.95</c:v>
                </c:pt>
                <c:pt idx="797">
                  <c:v>63.97</c:v>
                </c:pt>
                <c:pt idx="798">
                  <c:v>63.96</c:v>
                </c:pt>
                <c:pt idx="799">
                  <c:v>63.93</c:v>
                </c:pt>
                <c:pt idx="800">
                  <c:v>63.88</c:v>
                </c:pt>
                <c:pt idx="801">
                  <c:v>63.95</c:v>
                </c:pt>
                <c:pt idx="802">
                  <c:v>63.98</c:v>
                </c:pt>
                <c:pt idx="803">
                  <c:v>63.97</c:v>
                </c:pt>
                <c:pt idx="804">
                  <c:v>64.010000000000005</c:v>
                </c:pt>
                <c:pt idx="805">
                  <c:v>63.94</c:v>
                </c:pt>
                <c:pt idx="806">
                  <c:v>64.010000000000005</c:v>
                </c:pt>
                <c:pt idx="807">
                  <c:v>63.94</c:v>
                </c:pt>
                <c:pt idx="808">
                  <c:v>64.11</c:v>
                </c:pt>
                <c:pt idx="809">
                  <c:v>63.98</c:v>
                </c:pt>
                <c:pt idx="810">
                  <c:v>63.91</c:v>
                </c:pt>
                <c:pt idx="811">
                  <c:v>64</c:v>
                </c:pt>
                <c:pt idx="812">
                  <c:v>63.98</c:v>
                </c:pt>
                <c:pt idx="813">
                  <c:v>63.94</c:v>
                </c:pt>
                <c:pt idx="814">
                  <c:v>63.98</c:v>
                </c:pt>
                <c:pt idx="815">
                  <c:v>63.93</c:v>
                </c:pt>
                <c:pt idx="816">
                  <c:v>64.2</c:v>
                </c:pt>
                <c:pt idx="817">
                  <c:v>63.94</c:v>
                </c:pt>
                <c:pt idx="818">
                  <c:v>64.03</c:v>
                </c:pt>
                <c:pt idx="819">
                  <c:v>64.010000000000005</c:v>
                </c:pt>
                <c:pt idx="820">
                  <c:v>63.94</c:v>
                </c:pt>
                <c:pt idx="821">
                  <c:v>64.010000000000005</c:v>
                </c:pt>
                <c:pt idx="822">
                  <c:v>63.92</c:v>
                </c:pt>
                <c:pt idx="823">
                  <c:v>63.93</c:v>
                </c:pt>
                <c:pt idx="824">
                  <c:v>63.91</c:v>
                </c:pt>
                <c:pt idx="825">
                  <c:v>63.98</c:v>
                </c:pt>
                <c:pt idx="826">
                  <c:v>63.85</c:v>
                </c:pt>
                <c:pt idx="827">
                  <c:v>63.91</c:v>
                </c:pt>
                <c:pt idx="828">
                  <c:v>63.91</c:v>
                </c:pt>
                <c:pt idx="829">
                  <c:v>63.96</c:v>
                </c:pt>
                <c:pt idx="830">
                  <c:v>63.97</c:v>
                </c:pt>
                <c:pt idx="831">
                  <c:v>63.92</c:v>
                </c:pt>
                <c:pt idx="832">
                  <c:v>63.98</c:v>
                </c:pt>
                <c:pt idx="833">
                  <c:v>63.98</c:v>
                </c:pt>
                <c:pt idx="834">
                  <c:v>63.93</c:v>
                </c:pt>
                <c:pt idx="835">
                  <c:v>64.010000000000005</c:v>
                </c:pt>
                <c:pt idx="836">
                  <c:v>64.05</c:v>
                </c:pt>
                <c:pt idx="837">
                  <c:v>63.93</c:v>
                </c:pt>
                <c:pt idx="838">
                  <c:v>64</c:v>
                </c:pt>
                <c:pt idx="839">
                  <c:v>63.94</c:v>
                </c:pt>
                <c:pt idx="840">
                  <c:v>64.010000000000005</c:v>
                </c:pt>
                <c:pt idx="841">
                  <c:v>63.94</c:v>
                </c:pt>
                <c:pt idx="842">
                  <c:v>63.98</c:v>
                </c:pt>
                <c:pt idx="843">
                  <c:v>63.89</c:v>
                </c:pt>
                <c:pt idx="844">
                  <c:v>64.16</c:v>
                </c:pt>
                <c:pt idx="845">
                  <c:v>64.08</c:v>
                </c:pt>
                <c:pt idx="846">
                  <c:v>64.599999999999994</c:v>
                </c:pt>
                <c:pt idx="847">
                  <c:v>63.95</c:v>
                </c:pt>
                <c:pt idx="848">
                  <c:v>64.66</c:v>
                </c:pt>
                <c:pt idx="849">
                  <c:v>63.91</c:v>
                </c:pt>
                <c:pt idx="850">
                  <c:v>63.92</c:v>
                </c:pt>
                <c:pt idx="851">
                  <c:v>63.92</c:v>
                </c:pt>
                <c:pt idx="852">
                  <c:v>64.12</c:v>
                </c:pt>
                <c:pt idx="853">
                  <c:v>64.09</c:v>
                </c:pt>
                <c:pt idx="854">
                  <c:v>63.98</c:v>
                </c:pt>
                <c:pt idx="855">
                  <c:v>64.37</c:v>
                </c:pt>
                <c:pt idx="856">
                  <c:v>63.94</c:v>
                </c:pt>
                <c:pt idx="857">
                  <c:v>64.34</c:v>
                </c:pt>
                <c:pt idx="858">
                  <c:v>63.98</c:v>
                </c:pt>
                <c:pt idx="859">
                  <c:v>64.599999999999994</c:v>
                </c:pt>
                <c:pt idx="860">
                  <c:v>63.97</c:v>
                </c:pt>
                <c:pt idx="861">
                  <c:v>64</c:v>
                </c:pt>
                <c:pt idx="862">
                  <c:v>63.94</c:v>
                </c:pt>
                <c:pt idx="863">
                  <c:v>63.97</c:v>
                </c:pt>
                <c:pt idx="864">
                  <c:v>63.91</c:v>
                </c:pt>
                <c:pt idx="865">
                  <c:v>63.99</c:v>
                </c:pt>
                <c:pt idx="866">
                  <c:v>64.13</c:v>
                </c:pt>
                <c:pt idx="867">
                  <c:v>64.010000000000005</c:v>
                </c:pt>
                <c:pt idx="868">
                  <c:v>63.96</c:v>
                </c:pt>
                <c:pt idx="869">
                  <c:v>64.23</c:v>
                </c:pt>
                <c:pt idx="870">
                  <c:v>63.91</c:v>
                </c:pt>
                <c:pt idx="871">
                  <c:v>63.97</c:v>
                </c:pt>
                <c:pt idx="872">
                  <c:v>63.9</c:v>
                </c:pt>
                <c:pt idx="873">
                  <c:v>63.94</c:v>
                </c:pt>
                <c:pt idx="874">
                  <c:v>63.99</c:v>
                </c:pt>
                <c:pt idx="875">
                  <c:v>63.94</c:v>
                </c:pt>
                <c:pt idx="876">
                  <c:v>63.97</c:v>
                </c:pt>
                <c:pt idx="877">
                  <c:v>63.97</c:v>
                </c:pt>
                <c:pt idx="878">
                  <c:v>63.99</c:v>
                </c:pt>
                <c:pt idx="879">
                  <c:v>63.93</c:v>
                </c:pt>
                <c:pt idx="880">
                  <c:v>63.99</c:v>
                </c:pt>
                <c:pt idx="881">
                  <c:v>63.99</c:v>
                </c:pt>
                <c:pt idx="882">
                  <c:v>64.03</c:v>
                </c:pt>
                <c:pt idx="883">
                  <c:v>63.99</c:v>
                </c:pt>
                <c:pt idx="884">
                  <c:v>63.91</c:v>
                </c:pt>
                <c:pt idx="885">
                  <c:v>63.94</c:v>
                </c:pt>
                <c:pt idx="886">
                  <c:v>64.040000000000006</c:v>
                </c:pt>
                <c:pt idx="887">
                  <c:v>63.94</c:v>
                </c:pt>
                <c:pt idx="888">
                  <c:v>63.95</c:v>
                </c:pt>
                <c:pt idx="889">
                  <c:v>64</c:v>
                </c:pt>
                <c:pt idx="890">
                  <c:v>63.97</c:v>
                </c:pt>
                <c:pt idx="891">
                  <c:v>64.02</c:v>
                </c:pt>
                <c:pt idx="892">
                  <c:v>63.91</c:v>
                </c:pt>
                <c:pt idx="893">
                  <c:v>63.95</c:v>
                </c:pt>
                <c:pt idx="894">
                  <c:v>64.11</c:v>
                </c:pt>
                <c:pt idx="895">
                  <c:v>64.03</c:v>
                </c:pt>
                <c:pt idx="896">
                  <c:v>64.010000000000005</c:v>
                </c:pt>
                <c:pt idx="897">
                  <c:v>63.93</c:v>
                </c:pt>
                <c:pt idx="898">
                  <c:v>63.92</c:v>
                </c:pt>
                <c:pt idx="899">
                  <c:v>64.02</c:v>
                </c:pt>
                <c:pt idx="900">
                  <c:v>63.95</c:v>
                </c:pt>
                <c:pt idx="901">
                  <c:v>63.93</c:v>
                </c:pt>
                <c:pt idx="902">
                  <c:v>63.95</c:v>
                </c:pt>
                <c:pt idx="903">
                  <c:v>64</c:v>
                </c:pt>
                <c:pt idx="904">
                  <c:v>64.03</c:v>
                </c:pt>
                <c:pt idx="905">
                  <c:v>63.98</c:v>
                </c:pt>
                <c:pt idx="906">
                  <c:v>63.96</c:v>
                </c:pt>
                <c:pt idx="907">
                  <c:v>64.040000000000006</c:v>
                </c:pt>
                <c:pt idx="908">
                  <c:v>63.93</c:v>
                </c:pt>
                <c:pt idx="909">
                  <c:v>63.96</c:v>
                </c:pt>
                <c:pt idx="910">
                  <c:v>63.9</c:v>
                </c:pt>
                <c:pt idx="911">
                  <c:v>64</c:v>
                </c:pt>
                <c:pt idx="912">
                  <c:v>63.89</c:v>
                </c:pt>
                <c:pt idx="913">
                  <c:v>63.96</c:v>
                </c:pt>
                <c:pt idx="914">
                  <c:v>64.02</c:v>
                </c:pt>
                <c:pt idx="915">
                  <c:v>64</c:v>
                </c:pt>
                <c:pt idx="916">
                  <c:v>63.94</c:v>
                </c:pt>
                <c:pt idx="917">
                  <c:v>63.92</c:v>
                </c:pt>
                <c:pt idx="918">
                  <c:v>63.98</c:v>
                </c:pt>
                <c:pt idx="919">
                  <c:v>63.97</c:v>
                </c:pt>
                <c:pt idx="920">
                  <c:v>64.099999999999994</c:v>
                </c:pt>
                <c:pt idx="921">
                  <c:v>63.93</c:v>
                </c:pt>
                <c:pt idx="922">
                  <c:v>63.94</c:v>
                </c:pt>
                <c:pt idx="923">
                  <c:v>63.97</c:v>
                </c:pt>
                <c:pt idx="924">
                  <c:v>64.02</c:v>
                </c:pt>
                <c:pt idx="925">
                  <c:v>64.05</c:v>
                </c:pt>
                <c:pt idx="926">
                  <c:v>64.099999999999994</c:v>
                </c:pt>
                <c:pt idx="927">
                  <c:v>63.99</c:v>
                </c:pt>
                <c:pt idx="928">
                  <c:v>63.95</c:v>
                </c:pt>
                <c:pt idx="929">
                  <c:v>63.99</c:v>
                </c:pt>
                <c:pt idx="930">
                  <c:v>64.040000000000006</c:v>
                </c:pt>
                <c:pt idx="931">
                  <c:v>63.98</c:v>
                </c:pt>
                <c:pt idx="932">
                  <c:v>64.06</c:v>
                </c:pt>
                <c:pt idx="933">
                  <c:v>63.99</c:v>
                </c:pt>
                <c:pt idx="934">
                  <c:v>63.96</c:v>
                </c:pt>
                <c:pt idx="935">
                  <c:v>64.05</c:v>
                </c:pt>
                <c:pt idx="936">
                  <c:v>63.95</c:v>
                </c:pt>
                <c:pt idx="937">
                  <c:v>63.93</c:v>
                </c:pt>
                <c:pt idx="938">
                  <c:v>63.94</c:v>
                </c:pt>
                <c:pt idx="939">
                  <c:v>63.98</c:v>
                </c:pt>
                <c:pt idx="940">
                  <c:v>64.05</c:v>
                </c:pt>
                <c:pt idx="941">
                  <c:v>64.03</c:v>
                </c:pt>
                <c:pt idx="942">
                  <c:v>63.93</c:v>
                </c:pt>
                <c:pt idx="943">
                  <c:v>64.02</c:v>
                </c:pt>
                <c:pt idx="944">
                  <c:v>64.03</c:v>
                </c:pt>
                <c:pt idx="945">
                  <c:v>63.94</c:v>
                </c:pt>
                <c:pt idx="946">
                  <c:v>63.96</c:v>
                </c:pt>
                <c:pt idx="947">
                  <c:v>63.94</c:v>
                </c:pt>
                <c:pt idx="948">
                  <c:v>63.96</c:v>
                </c:pt>
                <c:pt idx="949">
                  <c:v>63.97</c:v>
                </c:pt>
                <c:pt idx="950">
                  <c:v>64</c:v>
                </c:pt>
                <c:pt idx="951">
                  <c:v>63.89</c:v>
                </c:pt>
                <c:pt idx="952">
                  <c:v>63.97</c:v>
                </c:pt>
                <c:pt idx="953">
                  <c:v>63.98</c:v>
                </c:pt>
                <c:pt idx="954">
                  <c:v>63.98</c:v>
                </c:pt>
                <c:pt idx="955">
                  <c:v>63.93</c:v>
                </c:pt>
                <c:pt idx="956">
                  <c:v>63.94</c:v>
                </c:pt>
                <c:pt idx="957">
                  <c:v>64</c:v>
                </c:pt>
                <c:pt idx="958">
                  <c:v>64.02</c:v>
                </c:pt>
                <c:pt idx="959">
                  <c:v>63.93</c:v>
                </c:pt>
                <c:pt idx="960">
                  <c:v>63.98</c:v>
                </c:pt>
                <c:pt idx="961">
                  <c:v>63.95</c:v>
                </c:pt>
                <c:pt idx="962">
                  <c:v>63.9</c:v>
                </c:pt>
                <c:pt idx="963">
                  <c:v>64.05</c:v>
                </c:pt>
                <c:pt idx="964">
                  <c:v>63.99</c:v>
                </c:pt>
                <c:pt idx="965">
                  <c:v>64.010000000000005</c:v>
                </c:pt>
                <c:pt idx="966">
                  <c:v>63.95</c:v>
                </c:pt>
                <c:pt idx="967">
                  <c:v>63.95</c:v>
                </c:pt>
                <c:pt idx="968">
                  <c:v>63.93</c:v>
                </c:pt>
                <c:pt idx="969">
                  <c:v>63.92</c:v>
                </c:pt>
                <c:pt idx="970">
                  <c:v>64.05</c:v>
                </c:pt>
                <c:pt idx="971">
                  <c:v>63.99</c:v>
                </c:pt>
                <c:pt idx="972">
                  <c:v>63.96</c:v>
                </c:pt>
                <c:pt idx="973">
                  <c:v>63.99</c:v>
                </c:pt>
                <c:pt idx="974">
                  <c:v>63.99</c:v>
                </c:pt>
                <c:pt idx="975">
                  <c:v>63.95</c:v>
                </c:pt>
                <c:pt idx="976">
                  <c:v>63.92</c:v>
                </c:pt>
                <c:pt idx="977">
                  <c:v>64.02</c:v>
                </c:pt>
                <c:pt idx="978">
                  <c:v>63.95</c:v>
                </c:pt>
                <c:pt idx="979">
                  <c:v>64.040000000000006</c:v>
                </c:pt>
                <c:pt idx="980">
                  <c:v>63.98</c:v>
                </c:pt>
                <c:pt idx="981">
                  <c:v>64.02</c:v>
                </c:pt>
                <c:pt idx="982">
                  <c:v>64</c:v>
                </c:pt>
                <c:pt idx="983">
                  <c:v>64.040000000000006</c:v>
                </c:pt>
                <c:pt idx="984">
                  <c:v>64</c:v>
                </c:pt>
                <c:pt idx="985">
                  <c:v>63.98</c:v>
                </c:pt>
                <c:pt idx="986">
                  <c:v>64.010000000000005</c:v>
                </c:pt>
                <c:pt idx="987">
                  <c:v>63.965000000000003</c:v>
                </c:pt>
                <c:pt idx="988">
                  <c:v>63.93</c:v>
                </c:pt>
                <c:pt idx="989">
                  <c:v>63.954999999999998</c:v>
                </c:pt>
                <c:pt idx="990">
                  <c:v>63.905000000000001</c:v>
                </c:pt>
                <c:pt idx="991">
                  <c:v>63.924999999999997</c:v>
                </c:pt>
                <c:pt idx="992">
                  <c:v>64.05</c:v>
                </c:pt>
                <c:pt idx="993">
                  <c:v>64.010000000000005</c:v>
                </c:pt>
                <c:pt idx="994">
                  <c:v>64</c:v>
                </c:pt>
                <c:pt idx="995">
                  <c:v>64.05</c:v>
                </c:pt>
                <c:pt idx="996">
                  <c:v>64.05</c:v>
                </c:pt>
                <c:pt idx="997">
                  <c:v>63.98</c:v>
                </c:pt>
                <c:pt idx="998">
                  <c:v>64.040000000000006</c:v>
                </c:pt>
                <c:pt idx="999">
                  <c:v>63.99</c:v>
                </c:pt>
                <c:pt idx="1000">
                  <c:v>64.03</c:v>
                </c:pt>
                <c:pt idx="1001">
                  <c:v>63.92</c:v>
                </c:pt>
                <c:pt idx="1002">
                  <c:v>63.96</c:v>
                </c:pt>
                <c:pt idx="1003">
                  <c:v>64.02</c:v>
                </c:pt>
                <c:pt idx="1004">
                  <c:v>64.02</c:v>
                </c:pt>
                <c:pt idx="1005">
                  <c:v>63.97</c:v>
                </c:pt>
                <c:pt idx="1006">
                  <c:v>64.040000000000006</c:v>
                </c:pt>
                <c:pt idx="1007">
                  <c:v>64.010000000000005</c:v>
                </c:pt>
                <c:pt idx="1008">
                  <c:v>63.96</c:v>
                </c:pt>
                <c:pt idx="1009">
                  <c:v>64.05</c:v>
                </c:pt>
                <c:pt idx="1010">
                  <c:v>63.94</c:v>
                </c:pt>
                <c:pt idx="1011">
                  <c:v>63.94</c:v>
                </c:pt>
                <c:pt idx="1012">
                  <c:v>64.094999999999999</c:v>
                </c:pt>
                <c:pt idx="1013">
                  <c:v>64</c:v>
                </c:pt>
                <c:pt idx="1014">
                  <c:v>63.974999999999994</c:v>
                </c:pt>
                <c:pt idx="1015">
                  <c:v>63.97</c:v>
                </c:pt>
                <c:pt idx="1016">
                  <c:v>64.460000000000008</c:v>
                </c:pt>
                <c:pt idx="1017">
                  <c:v>64.02000000000001</c:v>
                </c:pt>
                <c:pt idx="1018">
                  <c:v>63.984999999999999</c:v>
                </c:pt>
                <c:pt idx="1019">
                  <c:v>64.02</c:v>
                </c:pt>
                <c:pt idx="1020">
                  <c:v>63.96</c:v>
                </c:pt>
                <c:pt idx="1021">
                  <c:v>64.02</c:v>
                </c:pt>
                <c:pt idx="1022">
                  <c:v>63.94</c:v>
                </c:pt>
                <c:pt idx="1023">
                  <c:v>63.97</c:v>
                </c:pt>
                <c:pt idx="1024">
                  <c:v>64.010000000000005</c:v>
                </c:pt>
                <c:pt idx="1025">
                  <c:v>64</c:v>
                </c:pt>
                <c:pt idx="1026">
                  <c:v>64.040000000000006</c:v>
                </c:pt>
                <c:pt idx="1027">
                  <c:v>63.97</c:v>
                </c:pt>
                <c:pt idx="1028">
                  <c:v>64.040000000000006</c:v>
                </c:pt>
                <c:pt idx="1029">
                  <c:v>64.040000000000006</c:v>
                </c:pt>
                <c:pt idx="1030">
                  <c:v>64</c:v>
                </c:pt>
                <c:pt idx="1031">
                  <c:v>64.06</c:v>
                </c:pt>
                <c:pt idx="1032">
                  <c:v>64.03</c:v>
                </c:pt>
                <c:pt idx="1033">
                  <c:v>63.95</c:v>
                </c:pt>
                <c:pt idx="1034">
                  <c:v>64.06</c:v>
                </c:pt>
                <c:pt idx="1035">
                  <c:v>63.93</c:v>
                </c:pt>
                <c:pt idx="1036">
                  <c:v>63.95</c:v>
                </c:pt>
                <c:pt idx="1037">
                  <c:v>63.95</c:v>
                </c:pt>
                <c:pt idx="1038">
                  <c:v>64.099999999999994</c:v>
                </c:pt>
                <c:pt idx="1039">
                  <c:v>63.94</c:v>
                </c:pt>
                <c:pt idx="1040">
                  <c:v>64</c:v>
                </c:pt>
                <c:pt idx="1041">
                  <c:v>64.099999999999994</c:v>
                </c:pt>
                <c:pt idx="1042">
                  <c:v>64.010000000000005</c:v>
                </c:pt>
                <c:pt idx="1043">
                  <c:v>63.91</c:v>
                </c:pt>
                <c:pt idx="1044">
                  <c:v>63.95</c:v>
                </c:pt>
                <c:pt idx="1045">
                  <c:v>64</c:v>
                </c:pt>
                <c:pt idx="1046">
                  <c:v>64.069999999999993</c:v>
                </c:pt>
                <c:pt idx="1047">
                  <c:v>63.98</c:v>
                </c:pt>
                <c:pt idx="1048">
                  <c:v>64.02</c:v>
                </c:pt>
                <c:pt idx="1049">
                  <c:v>63.95</c:v>
                </c:pt>
                <c:pt idx="1050">
                  <c:v>64.13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58-4860-A980-BCF45CA8FC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8777920"/>
        <c:axId val="2118780416"/>
      </c:lineChart>
      <c:dateAx>
        <c:axId val="2118777920"/>
        <c:scaling>
          <c:orientation val="minMax"/>
          <c:max val="46295"/>
          <c:min val="45199"/>
        </c:scaling>
        <c:delete val="0"/>
        <c:axPos val="b"/>
        <c:numFmt formatCode="m/d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2118780416"/>
        <c:crosses val="autoZero"/>
        <c:auto val="1"/>
        <c:lblOffset val="100"/>
        <c:baseTimeUnit val="days"/>
      </c:dateAx>
      <c:valAx>
        <c:axId val="2118780416"/>
        <c:scaling>
          <c:orientation val="minMax"/>
          <c:max val="64.7"/>
          <c:min val="63.8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MZN/USD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187779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Curva</a:t>
            </a:r>
            <a:r>
              <a:rPr lang="en-US" sz="1400" b="1" baseline="0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 de Rendimento</a:t>
            </a:r>
            <a:endParaRPr lang="en-US" sz="14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30"/>
          <c:order val="30"/>
          <c:tx>
            <c:strRef>
              <c:f>MMI!$AF$188</c:f>
              <c:strCache>
                <c:ptCount val="1"/>
                <c:pt idx="0">
                  <c:v>Jul.26</c:v>
                </c:pt>
              </c:strCache>
            </c:strRef>
          </c:tx>
          <c:spPr>
            <a:ln w="28575" cap="rnd">
              <a:solidFill>
                <a:schemeClr val="accent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MMI!$A$189:$A$193</c15:sqref>
                  </c15:fullRef>
                </c:ext>
              </c:extLst>
              <c:f>MMI!$A$191:$A$193</c:f>
              <c:strCache>
                <c:ptCount val="3"/>
                <c:pt idx="0">
                  <c:v>BT-91 dias</c:v>
                </c:pt>
                <c:pt idx="1">
                  <c:v>BT- 182 dias</c:v>
                </c:pt>
                <c:pt idx="2">
                  <c:v>BT-364 dias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MMI!$AF$189:$AF$193</c15:sqref>
                  </c15:fullRef>
                </c:ext>
              </c:extLst>
              <c:f>MMI!$AF$191:$AF$193</c:f>
              <c:numCache>
                <c:formatCode>0.00%</c:formatCode>
                <c:ptCount val="3"/>
                <c:pt idx="0">
                  <c:v>0.1232</c:v>
                </c:pt>
                <c:pt idx="1">
                  <c:v>0.1229941616766467</c:v>
                </c:pt>
                <c:pt idx="2">
                  <c:v>0.12262403100775193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B1D-4861-8822-99A022518C92}"/>
            </c:ext>
          </c:extLst>
        </c:ser>
        <c:ser>
          <c:idx val="31"/>
          <c:order val="31"/>
          <c:tx>
            <c:strRef>
              <c:f>MMI!$AG$188</c:f>
              <c:strCache>
                <c:ptCount val="1"/>
                <c:pt idx="0">
                  <c:v>Ago.26</c:v>
                </c:pt>
              </c:strCache>
            </c:strRef>
          </c:tx>
          <c:spPr>
            <a:ln w="28575" cap="rnd">
              <a:solidFill>
                <a:schemeClr val="accent2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MMI!$A$189:$A$193</c15:sqref>
                  </c15:fullRef>
                </c:ext>
              </c:extLst>
              <c:f>MMI!$A$191:$A$193</c:f>
              <c:strCache>
                <c:ptCount val="3"/>
                <c:pt idx="0">
                  <c:v>BT-91 dias</c:v>
                </c:pt>
                <c:pt idx="1">
                  <c:v>BT- 182 dias</c:v>
                </c:pt>
                <c:pt idx="2">
                  <c:v>BT-364 dias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MMI!$AG$189:$AG$193</c15:sqref>
                  </c15:fullRef>
                </c:ext>
              </c:extLst>
              <c:f>MMI!$AG$191:$AG$193</c:f>
              <c:numCache>
                <c:formatCode>0.00%</c:formatCode>
                <c:ptCount val="3"/>
                <c:pt idx="0">
                  <c:v>0.1221172516125125</c:v>
                </c:pt>
                <c:pt idx="1">
                  <c:v>0.12229064672424689</c:v>
                </c:pt>
                <c:pt idx="2">
                  <c:v>0.12230000000000001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B1D-4861-8822-99A022518C92}"/>
            </c:ext>
          </c:extLst>
        </c:ser>
        <c:ser>
          <c:idx val="32"/>
          <c:order val="32"/>
          <c:tx>
            <c:strRef>
              <c:f>MMI!$AH$188</c:f>
              <c:strCache>
                <c:ptCount val="1"/>
                <c:pt idx="0">
                  <c:v>Set.26</c:v>
                </c:pt>
              </c:strCache>
            </c:strRef>
          </c:tx>
          <c:spPr>
            <a:ln w="28575" cap="rnd">
              <a:solidFill>
                <a:schemeClr val="accent3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4531022858663835E-3"/>
                  <c:y val="2.12334103532102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B1D-4861-8822-99A022518C92}"/>
                </c:ext>
              </c:extLst>
            </c:dLbl>
            <c:dLbl>
              <c:idx val="1"/>
              <c:layout>
                <c:manualLayout>
                  <c:x val="9.8124091434654438E-3"/>
                  <c:y val="-1.32708814707564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B1D-4861-8822-99A022518C92}"/>
                </c:ext>
              </c:extLst>
            </c:dLbl>
            <c:dLbl>
              <c:idx val="2"/>
              <c:layout>
                <c:manualLayout>
                  <c:x val="1.2265511429331917E-2"/>
                  <c:y val="-2.91959392356642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B1D-4861-8822-99A022518C9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MMI!$A$189:$A$193</c15:sqref>
                  </c15:fullRef>
                </c:ext>
              </c:extLst>
              <c:f>MMI!$A$191:$A$193</c:f>
              <c:strCache>
                <c:ptCount val="3"/>
                <c:pt idx="0">
                  <c:v>BT-91 dias</c:v>
                </c:pt>
                <c:pt idx="1">
                  <c:v>BT- 182 dias</c:v>
                </c:pt>
                <c:pt idx="2">
                  <c:v>BT-364 dias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MMI!$AH$189:$AH$193</c15:sqref>
                  </c15:fullRef>
                </c:ext>
              </c:extLst>
              <c:f>MMI!$AH$191:$AH$193</c:f>
              <c:numCache>
                <c:formatCode>0.00%</c:formatCode>
                <c:ptCount val="3"/>
                <c:pt idx="0">
                  <c:v>0.12120235907723169</c:v>
                </c:pt>
                <c:pt idx="1">
                  <c:v>0.12166544776119403</c:v>
                </c:pt>
                <c:pt idx="2">
                  <c:v>0.12091381909547738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B1D-4861-8822-99A022518C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30856800"/>
        <c:axId val="1570668303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MMI!$B$188</c15:sqref>
                        </c15:formulaRef>
                      </c:ext>
                    </c:extLst>
                    <c:strCache>
                      <c:ptCount val="1"/>
                      <c:pt idx="0">
                        <c:v>Jan.24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ullRef>
                          <c15:sqref>MMI!$A$189:$A$193</c15:sqref>
                        </c15:fullRef>
                        <c15:formulaRef>
                          <c15:sqref>MMI!$A$191:$A$193</c15:sqref>
                        </c15:formulaRef>
                      </c:ext>
                    </c:extLst>
                    <c:strCache>
                      <c:ptCount val="3"/>
                      <c:pt idx="0">
                        <c:v>BT-91 dias</c:v>
                      </c:pt>
                      <c:pt idx="1">
                        <c:v>BT- 182 dias</c:v>
                      </c:pt>
                      <c:pt idx="2">
                        <c:v>BT-364 dias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MMI!$B$189:$B$193</c15:sqref>
                        </c15:fullRef>
                        <c15:formulaRef>
                          <c15:sqref>MMI!$B$191:$B$193</c15:sqref>
                        </c15:formulaRef>
                      </c:ext>
                    </c:extLst>
                    <c:numCache>
                      <c:formatCode>0.00%</c:formatCode>
                      <c:ptCount val="3"/>
                      <c:pt idx="0">
                        <c:v>0.18467184926378838</c:v>
                      </c:pt>
                      <c:pt idx="1">
                        <c:v>0.1866895198037154</c:v>
                      </c:pt>
                      <c:pt idx="2">
                        <c:v>0.189940673030254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6086-4459-8166-21744A605293}"/>
                  </c:ext>
                </c:extLst>
              </c15:ser>
            </c15:filteredLineSeries>
            <c15:filteredLine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MMI!$C$188</c15:sqref>
                        </c15:formulaRef>
                      </c:ext>
                    </c:extLst>
                    <c:strCache>
                      <c:ptCount val="1"/>
                      <c:pt idx="0">
                        <c:v>Fev.24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MMI!$A$189:$A$193</c15:sqref>
                        </c15:fullRef>
                        <c15:formulaRef>
                          <c15:sqref>MMI!$A$191:$A$193</c15:sqref>
                        </c15:formulaRef>
                      </c:ext>
                    </c:extLst>
                    <c:strCache>
                      <c:ptCount val="3"/>
                      <c:pt idx="0">
                        <c:v>BT-91 dias</c:v>
                      </c:pt>
                      <c:pt idx="1">
                        <c:v>BT- 182 dias</c:v>
                      </c:pt>
                      <c:pt idx="2">
                        <c:v>BT-364 dias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MMI!$C$189:$C$193</c15:sqref>
                        </c15:fullRef>
                        <c15:formulaRef>
                          <c15:sqref>MMI!$C$191:$C$193</c15:sqref>
                        </c15:formulaRef>
                      </c:ext>
                    </c:extLst>
                    <c:numCache>
                      <c:formatCode>0.00%</c:formatCode>
                      <c:ptCount val="3"/>
                      <c:pt idx="0">
                        <c:v>0.17717614475627769</c:v>
                      </c:pt>
                      <c:pt idx="1">
                        <c:v>0.18098432835820899</c:v>
                      </c:pt>
                      <c:pt idx="2">
                        <c:v>0.18360424819319582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086-4459-8166-21744A605293}"/>
                  </c:ext>
                </c:extLst>
              </c15:ser>
            </c15:filteredLineSeries>
            <c15:filteredLine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MMI!$D$188</c15:sqref>
                        </c15:formulaRef>
                      </c:ext>
                    </c:extLst>
                    <c:strCache>
                      <c:ptCount val="1"/>
                      <c:pt idx="0">
                        <c:v>Mar.24</c:v>
                      </c:pt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MMI!$A$189:$A$193</c15:sqref>
                        </c15:fullRef>
                        <c15:formulaRef>
                          <c15:sqref>MMI!$A$191:$A$193</c15:sqref>
                        </c15:formulaRef>
                      </c:ext>
                    </c:extLst>
                    <c:strCache>
                      <c:ptCount val="3"/>
                      <c:pt idx="0">
                        <c:v>BT-91 dias</c:v>
                      </c:pt>
                      <c:pt idx="1">
                        <c:v>BT- 182 dias</c:v>
                      </c:pt>
                      <c:pt idx="2">
                        <c:v>BT-364 dias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MMI!$D$189:$D$193</c15:sqref>
                        </c15:fullRef>
                        <c15:formulaRef>
                          <c15:sqref>MMI!$D$191:$D$193</c15:sqref>
                        </c15:formulaRef>
                      </c:ext>
                    </c:extLst>
                    <c:numCache>
                      <c:formatCode>0.00%</c:formatCode>
                      <c:ptCount val="3"/>
                      <c:pt idx="0">
                        <c:v>0.17619469565217391</c:v>
                      </c:pt>
                      <c:pt idx="1">
                        <c:v>0.18063933624082545</c:v>
                      </c:pt>
                      <c:pt idx="2">
                        <c:v>0.18305534808539101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086-4459-8166-21744A605293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MMI!$E$188</c15:sqref>
                        </c15:formulaRef>
                      </c:ext>
                    </c:extLst>
                    <c:strCache>
                      <c:ptCount val="1"/>
                      <c:pt idx="0">
                        <c:v>Abr.24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MMI!$A$189:$A$193</c15:sqref>
                        </c15:fullRef>
                        <c15:formulaRef>
                          <c15:sqref>MMI!$A$191:$A$193</c15:sqref>
                        </c15:formulaRef>
                      </c:ext>
                    </c:extLst>
                    <c:strCache>
                      <c:ptCount val="3"/>
                      <c:pt idx="0">
                        <c:v>BT-91 dias</c:v>
                      </c:pt>
                      <c:pt idx="1">
                        <c:v>BT- 182 dias</c:v>
                      </c:pt>
                      <c:pt idx="2">
                        <c:v>BT-364 dias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MMI!$E$189:$E$193</c15:sqref>
                        </c15:fullRef>
                        <c15:formulaRef>
                          <c15:sqref>MMI!$E$191:$E$193</c15:sqref>
                        </c15:formulaRef>
                      </c:ext>
                    </c:extLst>
                    <c:numCache>
                      <c:formatCode>0.00%</c:formatCode>
                      <c:ptCount val="3"/>
                      <c:pt idx="0">
                        <c:v>0.16956909231962761</c:v>
                      </c:pt>
                      <c:pt idx="1">
                        <c:v>0.17493682031984947</c:v>
                      </c:pt>
                      <c:pt idx="2">
                        <c:v>0.17741097265489789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086-4459-8166-21744A605293}"/>
                  </c:ext>
                </c:extLst>
              </c15:ser>
            </c15:filteredLineSeries>
            <c15:filteredLine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MMI!$F$188</c15:sqref>
                        </c15:formulaRef>
                      </c:ext>
                    </c:extLst>
                    <c:strCache>
                      <c:ptCount val="1"/>
                      <c:pt idx="0">
                        <c:v>Mai.24</c:v>
                      </c:pt>
                    </c:strCache>
                  </c:strRef>
                </c:tx>
                <c:spPr>
                  <a:ln w="28575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MMI!$A$189:$A$193</c15:sqref>
                        </c15:fullRef>
                        <c15:formulaRef>
                          <c15:sqref>MMI!$A$191:$A$193</c15:sqref>
                        </c15:formulaRef>
                      </c:ext>
                    </c:extLst>
                    <c:strCache>
                      <c:ptCount val="3"/>
                      <c:pt idx="0">
                        <c:v>BT-91 dias</c:v>
                      </c:pt>
                      <c:pt idx="1">
                        <c:v>BT- 182 dias</c:v>
                      </c:pt>
                      <c:pt idx="2">
                        <c:v>BT-364 dias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MMI!$F$189:$F$193</c15:sqref>
                        </c15:fullRef>
                        <c15:formulaRef>
                          <c15:sqref>MMI!$F$191:$F$193</c15:sqref>
                        </c15:formulaRef>
                      </c:ext>
                    </c:extLst>
                    <c:numCache>
                      <c:formatCode>0.00%</c:formatCode>
                      <c:ptCount val="3"/>
                      <c:pt idx="0">
                        <c:v>0.16955393778954334</c:v>
                      </c:pt>
                      <c:pt idx="1">
                        <c:v>0.17104354609929079</c:v>
                      </c:pt>
                      <c:pt idx="2">
                        <c:v>0.17716043328748279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086-4459-8166-21744A605293}"/>
                  </c:ext>
                </c:extLst>
              </c15:ser>
            </c15:filteredLineSeries>
            <c15:filteredLine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MMI!$G$188</c15:sqref>
                        </c15:formulaRef>
                      </c:ext>
                    </c:extLst>
                    <c:strCache>
                      <c:ptCount val="1"/>
                      <c:pt idx="0">
                        <c:v>Jun.24</c:v>
                      </c:pt>
                    </c:strCache>
                  </c:strRef>
                </c:tx>
                <c:spPr>
                  <a:ln w="28575" cap="rnd">
                    <a:solidFill>
                      <a:schemeClr val="accent6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MMI!$A$189:$A$193</c15:sqref>
                        </c15:fullRef>
                        <c15:formulaRef>
                          <c15:sqref>MMI!$A$191:$A$193</c15:sqref>
                        </c15:formulaRef>
                      </c:ext>
                    </c:extLst>
                    <c:strCache>
                      <c:ptCount val="3"/>
                      <c:pt idx="0">
                        <c:v>BT-91 dias</c:v>
                      </c:pt>
                      <c:pt idx="1">
                        <c:v>BT- 182 dias</c:v>
                      </c:pt>
                      <c:pt idx="2">
                        <c:v>BT-364 dias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MMI!$G$189:$G$193</c15:sqref>
                        </c15:fullRef>
                        <c15:formulaRef>
                          <c15:sqref>MMI!$G$191:$G$193</c15:sqref>
                        </c15:formulaRef>
                      </c:ext>
                    </c:extLst>
                    <c:numCache>
                      <c:formatCode>0.00%</c:formatCode>
                      <c:ptCount val="3"/>
                      <c:pt idx="0">
                        <c:v>0.16247690659811481</c:v>
                      </c:pt>
                      <c:pt idx="1">
                        <c:v>0.16479501704694466</c:v>
                      </c:pt>
                      <c:pt idx="2">
                        <c:v>0.17000345734686209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086-4459-8166-21744A605293}"/>
                  </c:ext>
                </c:extLst>
              </c15:ser>
            </c15:filteredLineSeries>
            <c15:filteredLine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MMI!$H$188</c15:sqref>
                        </c15:formulaRef>
                      </c:ext>
                    </c:extLst>
                    <c:strCache>
                      <c:ptCount val="1"/>
                      <c:pt idx="0">
                        <c:v>Jul.24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MMI!$A$189:$A$193</c15:sqref>
                        </c15:fullRef>
                        <c15:formulaRef>
                          <c15:sqref>MMI!$A$191:$A$193</c15:sqref>
                        </c15:formulaRef>
                      </c:ext>
                    </c:extLst>
                    <c:strCache>
                      <c:ptCount val="3"/>
                      <c:pt idx="0">
                        <c:v>BT-91 dias</c:v>
                      </c:pt>
                      <c:pt idx="1">
                        <c:v>BT- 182 dias</c:v>
                      </c:pt>
                      <c:pt idx="2">
                        <c:v>BT-364 dias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MMI!$H$189:$H$193</c15:sqref>
                        </c15:fullRef>
                        <c15:formulaRef>
                          <c15:sqref>MMI!$H$191:$H$193</c15:sqref>
                        </c15:formulaRef>
                      </c:ext>
                    </c:extLst>
                    <c:numCache>
                      <c:formatCode>0.00%</c:formatCode>
                      <c:ptCount val="3"/>
                      <c:pt idx="0">
                        <c:v>0.1593</c:v>
                      </c:pt>
                      <c:pt idx="1">
                        <c:v>0.16219999999999998</c:v>
                      </c:pt>
                      <c:pt idx="2">
                        <c:v>0.16420000000000001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086-4459-8166-21744A605293}"/>
                  </c:ext>
                </c:extLst>
              </c15:ser>
            </c15:filteredLineSeries>
            <c15:filteredLine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MMI!$I$188</c15:sqref>
                        </c15:formulaRef>
                      </c:ext>
                    </c:extLst>
                    <c:strCache>
                      <c:ptCount val="1"/>
                      <c:pt idx="0">
                        <c:v>Ago.24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MMI!$A$189:$A$193</c15:sqref>
                        </c15:fullRef>
                        <c15:formulaRef>
                          <c15:sqref>MMI!$A$191:$A$193</c15:sqref>
                        </c15:formulaRef>
                      </c:ext>
                    </c:extLst>
                    <c:strCache>
                      <c:ptCount val="3"/>
                      <c:pt idx="0">
                        <c:v>BT-91 dias</c:v>
                      </c:pt>
                      <c:pt idx="1">
                        <c:v>BT- 182 dias</c:v>
                      </c:pt>
                      <c:pt idx="2">
                        <c:v>BT-364 dias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MMI!$I$189:$I$193</c15:sqref>
                        </c15:fullRef>
                        <c15:formulaRef>
                          <c15:sqref>MMI!$I$191:$I$193</c15:sqref>
                        </c15:formulaRef>
                      </c:ext>
                    </c:extLst>
                    <c:numCache>
                      <c:formatCode>0.00%</c:formatCode>
                      <c:ptCount val="3"/>
                      <c:pt idx="0">
                        <c:v>0.15190000000000001</c:v>
                      </c:pt>
                      <c:pt idx="1">
                        <c:v>0.15289999999999998</c:v>
                      </c:pt>
                      <c:pt idx="2">
                        <c:v>0.151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086-4459-8166-21744A605293}"/>
                  </c:ext>
                </c:extLst>
              </c15:ser>
            </c15:filteredLineSeries>
            <c15:filteredLine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MMI!$J$188</c15:sqref>
                        </c15:formulaRef>
                      </c:ext>
                    </c:extLst>
                    <c:strCache>
                      <c:ptCount val="1"/>
                      <c:pt idx="0">
                        <c:v>Set .24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MMI!$A$189:$A$193</c15:sqref>
                        </c15:fullRef>
                        <c15:formulaRef>
                          <c15:sqref>MMI!$A$191:$A$193</c15:sqref>
                        </c15:formulaRef>
                      </c:ext>
                    </c:extLst>
                    <c:strCache>
                      <c:ptCount val="3"/>
                      <c:pt idx="0">
                        <c:v>BT-91 dias</c:v>
                      </c:pt>
                      <c:pt idx="1">
                        <c:v>BT- 182 dias</c:v>
                      </c:pt>
                      <c:pt idx="2">
                        <c:v>BT-364 dias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MMI!$J$189:$J$193</c15:sqref>
                        </c15:fullRef>
                        <c15:formulaRef>
                          <c15:sqref>MMI!$J$191:$J$193</c15:sqref>
                        </c15:formulaRef>
                      </c:ext>
                    </c:extLst>
                    <c:numCache>
                      <c:formatCode>0.00%</c:formatCode>
                      <c:ptCount val="3"/>
                      <c:pt idx="0">
                        <c:v>0.14990000000000001</c:v>
                      </c:pt>
                      <c:pt idx="1">
                        <c:v>0.1522</c:v>
                      </c:pt>
                      <c:pt idx="2">
                        <c:v>0.15029999999999999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6086-4459-8166-21744A605293}"/>
                  </c:ext>
                </c:extLst>
              </c15:ser>
            </c15:filteredLineSeries>
            <c15:filteredLine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MMI!$K$188</c15:sqref>
                        </c15:formulaRef>
                      </c:ext>
                    </c:extLst>
                    <c:strCache>
                      <c:ptCount val="1"/>
                      <c:pt idx="0">
                        <c:v>Out.24 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MMI!$A$189:$A$193</c15:sqref>
                        </c15:fullRef>
                        <c15:formulaRef>
                          <c15:sqref>MMI!$A$191:$A$193</c15:sqref>
                        </c15:formulaRef>
                      </c:ext>
                    </c:extLst>
                    <c:strCache>
                      <c:ptCount val="3"/>
                      <c:pt idx="0">
                        <c:v>BT-91 dias</c:v>
                      </c:pt>
                      <c:pt idx="1">
                        <c:v>BT- 182 dias</c:v>
                      </c:pt>
                      <c:pt idx="2">
                        <c:v>BT-364 dias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MMI!$K$189:$K$193</c15:sqref>
                        </c15:fullRef>
                        <c15:formulaRef>
                          <c15:sqref>MMI!$K$191:$K$193</c15:sqref>
                        </c15:formulaRef>
                      </c:ext>
                    </c:extLst>
                    <c:numCache>
                      <c:formatCode>0.00%</c:formatCode>
                      <c:ptCount val="3"/>
                      <c:pt idx="0">
                        <c:v>0.14205761103924106</c:v>
                      </c:pt>
                      <c:pt idx="1">
                        <c:v>0.14425806377609543</c:v>
                      </c:pt>
                      <c:pt idx="2">
                        <c:v>0.14434002074688795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7F39-448D-92FA-E73A683AD4C5}"/>
                  </c:ext>
                </c:extLst>
              </c15:ser>
            </c15:filteredLineSeries>
            <c15:filteredLine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MMI!$L$188</c15:sqref>
                        </c15:formulaRef>
                      </c:ext>
                    </c:extLst>
                    <c:strCache>
                      <c:ptCount val="1"/>
                      <c:pt idx="0">
                        <c:v>Nov.2024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MMI!$A$189:$A$193</c15:sqref>
                        </c15:fullRef>
                        <c15:formulaRef>
                          <c15:sqref>MMI!$A$191:$A$193</c15:sqref>
                        </c15:formulaRef>
                      </c:ext>
                    </c:extLst>
                    <c:strCache>
                      <c:ptCount val="3"/>
                      <c:pt idx="0">
                        <c:v>BT-91 dias</c:v>
                      </c:pt>
                      <c:pt idx="1">
                        <c:v>BT- 182 dias</c:v>
                      </c:pt>
                      <c:pt idx="2">
                        <c:v>BT-364 dias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MMI!$L$189:$L$193</c15:sqref>
                        </c15:fullRef>
                        <c15:formulaRef>
                          <c15:sqref>MMI!$L$191:$L$193</c15:sqref>
                        </c15:formulaRef>
                      </c:ext>
                    </c:extLst>
                    <c:numCache>
                      <c:formatCode>0.00%</c:formatCode>
                      <c:ptCount val="3"/>
                      <c:pt idx="0">
                        <c:v>0.14130000000000001</c:v>
                      </c:pt>
                      <c:pt idx="1">
                        <c:v>0.1439</c:v>
                      </c:pt>
                      <c:pt idx="2">
                        <c:v>0.14419999999999999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F39-448D-92FA-E73A683AD4C5}"/>
                  </c:ext>
                </c:extLst>
              </c15:ser>
            </c15:filteredLineSeries>
            <c15:filteredLine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MMI!$M$188</c15:sqref>
                        </c15:formulaRef>
                      </c:ext>
                    </c:extLst>
                    <c:strCache>
                      <c:ptCount val="1"/>
                      <c:pt idx="0">
                        <c:v>Dez.2024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MMI!$A$189:$A$193</c15:sqref>
                        </c15:fullRef>
                        <c15:formulaRef>
                          <c15:sqref>MMI!$A$191:$A$193</c15:sqref>
                        </c15:formulaRef>
                      </c:ext>
                    </c:extLst>
                    <c:strCache>
                      <c:ptCount val="3"/>
                      <c:pt idx="0">
                        <c:v>BT-91 dias</c:v>
                      </c:pt>
                      <c:pt idx="1">
                        <c:v>BT- 182 dias</c:v>
                      </c:pt>
                      <c:pt idx="2">
                        <c:v>BT-364 dias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MMI!$M$189:$M$193</c15:sqref>
                        </c15:fullRef>
                        <c15:formulaRef>
                          <c15:sqref>MMI!$M$191:$M$193</c15:sqref>
                        </c15:formulaRef>
                      </c:ext>
                    </c:extLst>
                    <c:numCache>
                      <c:formatCode>0.00%</c:formatCode>
                      <c:ptCount val="3"/>
                      <c:pt idx="0">
                        <c:v>0.13769999999999999</c:v>
                      </c:pt>
                      <c:pt idx="1">
                        <c:v>0.13639999999999999</c:v>
                      </c:pt>
                      <c:pt idx="2">
                        <c:v>0.13780000000000001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F39-448D-92FA-E73A683AD4C5}"/>
                  </c:ext>
                </c:extLst>
              </c15:ser>
            </c15:filteredLineSeries>
            <c15:filteredLineSeries>
              <c15:ser>
                <c:idx val="12"/>
                <c:order val="1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MMI!$N$188</c15:sqref>
                        </c15:formulaRef>
                      </c:ext>
                    </c:extLst>
                    <c:strCache>
                      <c:ptCount val="1"/>
                      <c:pt idx="0">
                        <c:v>Jan.25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MMI!$A$189:$A$193</c15:sqref>
                        </c15:fullRef>
                        <c15:formulaRef>
                          <c15:sqref>MMI!$A$191:$A$193</c15:sqref>
                        </c15:formulaRef>
                      </c:ext>
                    </c:extLst>
                    <c:strCache>
                      <c:ptCount val="3"/>
                      <c:pt idx="0">
                        <c:v>BT-91 dias</c:v>
                      </c:pt>
                      <c:pt idx="1">
                        <c:v>BT- 182 dias</c:v>
                      </c:pt>
                      <c:pt idx="2">
                        <c:v>BT-364 dias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MMI!$N$189:$N$193</c15:sqref>
                        </c15:fullRef>
                        <c15:formulaRef>
                          <c15:sqref>MMI!$N$191:$N$193</c15:sqref>
                        </c15:formulaRef>
                      </c:ext>
                    </c:extLst>
                    <c:numCache>
                      <c:formatCode>0.00%</c:formatCode>
                      <c:ptCount val="3"/>
                      <c:pt idx="0">
                        <c:v>0.13403304080737166</c:v>
                      </c:pt>
                      <c:pt idx="1">
                        <c:v>0.13322474547023297</c:v>
                      </c:pt>
                      <c:pt idx="2">
                        <c:v>0.1359574294503143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9512-4BB3-A9D3-6CE14F38625B}"/>
                  </c:ext>
                </c:extLst>
              </c15:ser>
            </c15:filteredLineSeries>
            <c15:filteredLineSeries>
              <c15:ser>
                <c:idx val="13"/>
                <c:order val="1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MMI!$O$188</c15:sqref>
                        </c15:formulaRef>
                      </c:ext>
                    </c:extLst>
                    <c:strCache>
                      <c:ptCount val="1"/>
                      <c:pt idx="0">
                        <c:v>Fev.25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MMI!$A$189:$A$193</c15:sqref>
                        </c15:fullRef>
                        <c15:formulaRef>
                          <c15:sqref>MMI!$A$191:$A$193</c15:sqref>
                        </c15:formulaRef>
                      </c:ext>
                    </c:extLst>
                    <c:strCache>
                      <c:ptCount val="3"/>
                      <c:pt idx="0">
                        <c:v>BT-91 dias</c:v>
                      </c:pt>
                      <c:pt idx="1">
                        <c:v>BT- 182 dias</c:v>
                      </c:pt>
                      <c:pt idx="2">
                        <c:v>BT-364 dias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MMI!$O$189:$O$193</c15:sqref>
                        </c15:fullRef>
                        <c15:formulaRef>
                          <c15:sqref>MMI!$O$191:$O$193</c15:sqref>
                        </c15:formulaRef>
                      </c:ext>
                    </c:extLst>
                    <c:numCache>
                      <c:formatCode>0.00%</c:formatCode>
                      <c:ptCount val="3"/>
                      <c:pt idx="0">
                        <c:v>0.13150968773800456</c:v>
                      </c:pt>
                      <c:pt idx="1">
                        <c:v>0.131350538220466</c:v>
                      </c:pt>
                      <c:pt idx="2">
                        <c:v>0.13251330876330877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9512-4BB3-A9D3-6CE14F38625B}"/>
                  </c:ext>
                </c:extLst>
              </c15:ser>
            </c15:filteredLineSeries>
            <c15:filteredLineSeries>
              <c15:ser>
                <c:idx val="14"/>
                <c:order val="1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MMI!$P$188</c15:sqref>
                        </c15:formulaRef>
                      </c:ext>
                    </c:extLst>
                    <c:strCache>
                      <c:ptCount val="1"/>
                      <c:pt idx="0">
                        <c:v>Mar.25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MMI!$A$189:$A$193</c15:sqref>
                        </c15:fullRef>
                        <c15:formulaRef>
                          <c15:sqref>MMI!$A$191:$A$193</c15:sqref>
                        </c15:formulaRef>
                      </c:ext>
                    </c:extLst>
                    <c:strCache>
                      <c:ptCount val="3"/>
                      <c:pt idx="0">
                        <c:v>BT-91 dias</c:v>
                      </c:pt>
                      <c:pt idx="1">
                        <c:v>BT- 182 dias</c:v>
                      </c:pt>
                      <c:pt idx="2">
                        <c:v>BT-364 dias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MMI!$P$189:$P$193</c15:sqref>
                        </c15:fullRef>
                        <c15:formulaRef>
                          <c15:sqref>MMI!$P$191:$P$193</c15:sqref>
                        </c15:formulaRef>
                      </c:ext>
                    </c:extLst>
                    <c:numCache>
                      <c:formatCode>0.00%</c:formatCode>
                      <c:ptCount val="3"/>
                      <c:pt idx="0">
                        <c:v>0.13208430811666752</c:v>
                      </c:pt>
                      <c:pt idx="1">
                        <c:v>0.13229475051975051</c:v>
                      </c:pt>
                      <c:pt idx="2">
                        <c:v>0.13382659332984109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9512-4BB3-A9D3-6CE14F38625B}"/>
                  </c:ext>
                </c:extLst>
              </c15:ser>
            </c15:filteredLineSeries>
            <c15:filteredLineSeries>
              <c15:ser>
                <c:idx val="15"/>
                <c:order val="1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MMI!$Q$188</c15:sqref>
                        </c15:formulaRef>
                      </c:ext>
                    </c:extLst>
                    <c:strCache>
                      <c:ptCount val="1"/>
                      <c:pt idx="0">
                        <c:v>Abr.25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MMI!$A$189:$A$193</c15:sqref>
                        </c15:fullRef>
                        <c15:formulaRef>
                          <c15:sqref>MMI!$A$191:$A$193</c15:sqref>
                        </c15:formulaRef>
                      </c:ext>
                    </c:extLst>
                    <c:strCache>
                      <c:ptCount val="3"/>
                      <c:pt idx="0">
                        <c:v>BT-91 dias</c:v>
                      </c:pt>
                      <c:pt idx="1">
                        <c:v>BT- 182 dias</c:v>
                      </c:pt>
                      <c:pt idx="2">
                        <c:v>BT-364 dias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MMI!$Q$189:$Q$193</c15:sqref>
                        </c15:fullRef>
                        <c15:formulaRef>
                          <c15:sqref>MMI!$Q$191:$Q$193</c15:sqref>
                        </c15:formulaRef>
                      </c:ext>
                    </c:extLst>
                    <c:numCache>
                      <c:formatCode>0.00%</c:formatCode>
                      <c:ptCount val="3"/>
                      <c:pt idx="0">
                        <c:v>0.13</c:v>
                      </c:pt>
                      <c:pt idx="1">
                        <c:v>0.13100000000000001</c:v>
                      </c:pt>
                      <c:pt idx="2">
                        <c:v>0.13189999999999999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64A-4DA6-8F19-91151E791ED4}"/>
                  </c:ext>
                </c:extLst>
              </c15:ser>
            </c15:filteredLineSeries>
            <c15:filteredLineSeries>
              <c15:ser>
                <c:idx val="16"/>
                <c:order val="1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MMI!$R$188</c15:sqref>
                        </c15:formulaRef>
                      </c:ext>
                    </c:extLst>
                    <c:strCache>
                      <c:ptCount val="1"/>
                      <c:pt idx="0">
                        <c:v>Mai.25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MMI!$A$189:$A$193</c15:sqref>
                        </c15:fullRef>
                        <c15:formulaRef>
                          <c15:sqref>MMI!$A$191:$A$193</c15:sqref>
                        </c15:formulaRef>
                      </c:ext>
                    </c:extLst>
                    <c:strCache>
                      <c:ptCount val="3"/>
                      <c:pt idx="0">
                        <c:v>BT-91 dias</c:v>
                      </c:pt>
                      <c:pt idx="1">
                        <c:v>BT- 182 dias</c:v>
                      </c:pt>
                      <c:pt idx="2">
                        <c:v>BT-364 dias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MMI!$R$189:$R$193</c15:sqref>
                        </c15:fullRef>
                        <c15:formulaRef>
                          <c15:sqref>MMI!$R$191:$R$193</c15:sqref>
                        </c15:formulaRef>
                      </c:ext>
                    </c:extLst>
                    <c:numCache>
                      <c:formatCode>0.00%</c:formatCode>
                      <c:ptCount val="3"/>
                      <c:pt idx="0">
                        <c:v>0.13019999999999998</c:v>
                      </c:pt>
                      <c:pt idx="1">
                        <c:v>0.1326</c:v>
                      </c:pt>
                      <c:pt idx="2">
                        <c:v>0.13159999999999999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C64A-4DA6-8F19-91151E791ED4}"/>
                  </c:ext>
                </c:extLst>
              </c15:ser>
            </c15:filteredLineSeries>
            <c15:filteredLineSeries>
              <c15:ser>
                <c:idx val="17"/>
                <c:order val="1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MMI!$S$188</c15:sqref>
                        </c15:formulaRef>
                      </c:ext>
                    </c:extLst>
                    <c:strCache>
                      <c:ptCount val="1"/>
                      <c:pt idx="0">
                        <c:v>Jun.25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MMI!$A$189:$A$193</c15:sqref>
                        </c15:fullRef>
                        <c15:formulaRef>
                          <c15:sqref>MMI!$A$191:$A$193</c15:sqref>
                        </c15:formulaRef>
                      </c:ext>
                    </c:extLst>
                    <c:strCache>
                      <c:ptCount val="3"/>
                      <c:pt idx="0">
                        <c:v>BT-91 dias</c:v>
                      </c:pt>
                      <c:pt idx="1">
                        <c:v>BT- 182 dias</c:v>
                      </c:pt>
                      <c:pt idx="2">
                        <c:v>BT-364 dias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MMI!$S$189:$S$193</c15:sqref>
                        </c15:fullRef>
                        <c15:formulaRef>
                          <c15:sqref>MMI!$S$191:$S$193</c15:sqref>
                        </c15:formulaRef>
                      </c:ext>
                    </c:extLst>
                    <c:numCache>
                      <c:formatCode>0.00%</c:formatCode>
                      <c:ptCount val="3"/>
                      <c:pt idx="0">
                        <c:v>0.1255</c:v>
                      </c:pt>
                      <c:pt idx="1">
                        <c:v>0.1285</c:v>
                      </c:pt>
                      <c:pt idx="2">
                        <c:v>0.129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64A-4DA6-8F19-91151E791ED4}"/>
                  </c:ext>
                </c:extLst>
              </c15:ser>
            </c15:filteredLineSeries>
            <c15:filteredLineSeries>
              <c15:ser>
                <c:idx val="18"/>
                <c:order val="1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MMI!$T$188</c15:sqref>
                        </c15:formulaRef>
                      </c:ext>
                    </c:extLst>
                    <c:strCache>
                      <c:ptCount val="1"/>
                      <c:pt idx="0">
                        <c:v>Jul.25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MMI!$A$189:$A$193</c15:sqref>
                        </c15:fullRef>
                        <c15:formulaRef>
                          <c15:sqref>MMI!$A$191:$A$193</c15:sqref>
                        </c15:formulaRef>
                      </c:ext>
                    </c:extLst>
                    <c:strCache>
                      <c:ptCount val="3"/>
                      <c:pt idx="0">
                        <c:v>BT-91 dias</c:v>
                      </c:pt>
                      <c:pt idx="1">
                        <c:v>BT- 182 dias</c:v>
                      </c:pt>
                      <c:pt idx="2">
                        <c:v>BT-364 dias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MMI!$T$189:$T$193</c15:sqref>
                        </c15:fullRef>
                        <c15:formulaRef>
                          <c15:sqref>MMI!$T$191:$T$193</c15:sqref>
                        </c15:formulaRef>
                      </c:ext>
                    </c:extLst>
                    <c:numCache>
                      <c:formatCode>0.00%</c:formatCode>
                      <c:ptCount val="3"/>
                      <c:pt idx="0">
                        <c:v>0.12520000000000001</c:v>
                      </c:pt>
                      <c:pt idx="1">
                        <c:v>0.1288</c:v>
                      </c:pt>
                      <c:pt idx="2">
                        <c:v>0.12989999999999999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9D9A-40B7-854E-1EB2651E1D2C}"/>
                  </c:ext>
                </c:extLst>
              </c15:ser>
            </c15:filteredLineSeries>
            <c15:filteredLineSeries>
              <c15:ser>
                <c:idx val="19"/>
                <c:order val="1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MMI!$U$188</c15:sqref>
                        </c15:formulaRef>
                      </c:ext>
                    </c:extLst>
                    <c:strCache>
                      <c:ptCount val="1"/>
                      <c:pt idx="0">
                        <c:v>Ago.25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MMI!$A$189:$A$193</c15:sqref>
                        </c15:fullRef>
                        <c15:formulaRef>
                          <c15:sqref>MMI!$A$191:$A$193</c15:sqref>
                        </c15:formulaRef>
                      </c:ext>
                    </c:extLst>
                    <c:strCache>
                      <c:ptCount val="3"/>
                      <c:pt idx="0">
                        <c:v>BT-91 dias</c:v>
                      </c:pt>
                      <c:pt idx="1">
                        <c:v>BT- 182 dias</c:v>
                      </c:pt>
                      <c:pt idx="2">
                        <c:v>BT-364 dias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MMI!$U$189:$U$193</c15:sqref>
                        </c15:fullRef>
                        <c15:formulaRef>
                          <c15:sqref>MMI!$U$191:$U$193</c15:sqref>
                        </c15:formulaRef>
                      </c:ext>
                    </c:extLst>
                    <c:numCache>
                      <c:formatCode>0.00%</c:formatCode>
                      <c:ptCount val="3"/>
                      <c:pt idx="0">
                        <c:v>0.1179</c:v>
                      </c:pt>
                      <c:pt idx="1">
                        <c:v>0.1222</c:v>
                      </c:pt>
                      <c:pt idx="2">
                        <c:v>0.12230000000000001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9D9A-40B7-854E-1EB2651E1D2C}"/>
                  </c:ext>
                </c:extLst>
              </c15:ser>
            </c15:filteredLineSeries>
            <c15:filteredLineSeries>
              <c15:ser>
                <c:idx val="20"/>
                <c:order val="2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MMI!$V$188</c15:sqref>
                        </c15:formulaRef>
                      </c:ext>
                    </c:extLst>
                    <c:strCache>
                      <c:ptCount val="1"/>
                      <c:pt idx="0">
                        <c:v>Set .25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MMI!$A$189:$A$193</c15:sqref>
                        </c15:fullRef>
                        <c15:formulaRef>
                          <c15:sqref>MMI!$A$191:$A$193</c15:sqref>
                        </c15:formulaRef>
                      </c:ext>
                    </c:extLst>
                    <c:strCache>
                      <c:ptCount val="3"/>
                      <c:pt idx="0">
                        <c:v>BT-91 dias</c:v>
                      </c:pt>
                      <c:pt idx="1">
                        <c:v>BT- 182 dias</c:v>
                      </c:pt>
                      <c:pt idx="2">
                        <c:v>BT-364 dias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MMI!$V$189:$V$193</c15:sqref>
                        </c15:fullRef>
                        <c15:formulaRef>
                          <c15:sqref>MMI!$V$191:$V$193</c15:sqref>
                        </c15:formulaRef>
                      </c:ext>
                    </c:extLst>
                    <c:numCache>
                      <c:formatCode>0.00%</c:formatCode>
                      <c:ptCount val="3"/>
                      <c:pt idx="0">
                        <c:v>0.11799999999999999</c:v>
                      </c:pt>
                      <c:pt idx="1">
                        <c:v>0.1222</c:v>
                      </c:pt>
                      <c:pt idx="2">
                        <c:v>0.124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9D9A-40B7-854E-1EB2651E1D2C}"/>
                  </c:ext>
                </c:extLst>
              </c15:ser>
            </c15:filteredLineSeries>
            <c15:filteredLineSeries>
              <c15:ser>
                <c:idx val="21"/>
                <c:order val="2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MMI!$W$188</c15:sqref>
                        </c15:formulaRef>
                      </c:ext>
                    </c:extLst>
                    <c:strCache>
                      <c:ptCount val="1"/>
                      <c:pt idx="0">
                        <c:v>Out.25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MMI!$A$189:$A$193</c15:sqref>
                        </c15:fullRef>
                        <c15:formulaRef>
                          <c15:sqref>MMI!$A$191:$A$193</c15:sqref>
                        </c15:formulaRef>
                      </c:ext>
                    </c:extLst>
                    <c:strCache>
                      <c:ptCount val="3"/>
                      <c:pt idx="0">
                        <c:v>BT-91 dias</c:v>
                      </c:pt>
                      <c:pt idx="1">
                        <c:v>BT- 182 dias</c:v>
                      </c:pt>
                      <c:pt idx="2">
                        <c:v>BT-364 dias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MMI!$W$189:$W$193</c15:sqref>
                        </c15:fullRef>
                        <c15:formulaRef>
                          <c15:sqref>MMI!$W$191:$W$193</c15:sqref>
                        </c15:formulaRef>
                      </c:ext>
                    </c:extLst>
                    <c:numCache>
                      <c:formatCode>0.00%</c:formatCode>
                      <c:ptCount val="3"/>
                      <c:pt idx="0">
                        <c:v>0.11790330646827857</c:v>
                      </c:pt>
                      <c:pt idx="1">
                        <c:v>0.11991622509755598</c:v>
                      </c:pt>
                      <c:pt idx="2">
                        <c:v>0.1243792518184967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6CC-40CC-B7C3-7A48A940C1A9}"/>
                  </c:ext>
                </c:extLst>
              </c15:ser>
            </c15:filteredLineSeries>
            <c15:filteredLineSeries>
              <c15:ser>
                <c:idx val="22"/>
                <c:order val="2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MMI!$X$188</c15:sqref>
                        </c15:formulaRef>
                      </c:ext>
                    </c:extLst>
                    <c:strCache>
                      <c:ptCount val="1"/>
                      <c:pt idx="0">
                        <c:v>Nov.2025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MMI!$A$189:$A$193</c15:sqref>
                        </c15:fullRef>
                        <c15:formulaRef>
                          <c15:sqref>MMI!$A$191:$A$193</c15:sqref>
                        </c15:formulaRef>
                      </c:ext>
                    </c:extLst>
                    <c:strCache>
                      <c:ptCount val="3"/>
                      <c:pt idx="0">
                        <c:v>BT-91 dias</c:v>
                      </c:pt>
                      <c:pt idx="1">
                        <c:v>BT- 182 dias</c:v>
                      </c:pt>
                      <c:pt idx="2">
                        <c:v>BT-364 dias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MMI!$X$189:$X$193</c15:sqref>
                        </c15:fullRef>
                        <c15:formulaRef>
                          <c15:sqref>MMI!$X$191:$X$193</c15:sqref>
                        </c15:formulaRef>
                      </c:ext>
                    </c:extLst>
                    <c:numCache>
                      <c:formatCode>0.00%</c:formatCode>
                      <c:ptCount val="3"/>
                      <c:pt idx="0">
                        <c:v>0.11816958826798922</c:v>
                      </c:pt>
                      <c:pt idx="1">
                        <c:v>0.12098194517659461</c:v>
                      </c:pt>
                      <c:pt idx="2">
                        <c:v>0.12459999999999999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46CC-40CC-B7C3-7A48A940C1A9}"/>
                  </c:ext>
                </c:extLst>
              </c15:ser>
            </c15:filteredLineSeries>
            <c15:filteredLineSeries>
              <c15:ser>
                <c:idx val="23"/>
                <c:order val="2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MMI!$Y$188</c15:sqref>
                        </c15:formulaRef>
                      </c:ext>
                    </c:extLst>
                    <c:strCache>
                      <c:ptCount val="1"/>
                      <c:pt idx="0">
                        <c:v>Dez.2025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MMI!$A$189:$A$193</c15:sqref>
                        </c15:fullRef>
                        <c15:formulaRef>
                          <c15:sqref>MMI!$A$191:$A$193</c15:sqref>
                        </c15:formulaRef>
                      </c:ext>
                    </c:extLst>
                    <c:strCache>
                      <c:ptCount val="3"/>
                      <c:pt idx="0">
                        <c:v>BT-91 dias</c:v>
                      </c:pt>
                      <c:pt idx="1">
                        <c:v>BT- 182 dias</c:v>
                      </c:pt>
                      <c:pt idx="2">
                        <c:v>BT-364 dias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MMI!$Y$189:$Y$193</c15:sqref>
                        </c15:fullRef>
                        <c15:formulaRef>
                          <c15:sqref>MMI!$Y$191:$Y$193</c15:sqref>
                        </c15:formulaRef>
                      </c:ext>
                    </c:extLst>
                    <c:numCache>
                      <c:formatCode>0.00%</c:formatCode>
                      <c:ptCount val="3"/>
                      <c:pt idx="0">
                        <c:v>0.11969892585883624</c:v>
                      </c:pt>
                      <c:pt idx="1">
                        <c:v>0.121</c:v>
                      </c:pt>
                      <c:pt idx="2">
                        <c:v>0.12179999999999999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6CC-40CC-B7C3-7A48A940C1A9}"/>
                  </c:ext>
                </c:extLst>
              </c15:ser>
            </c15:filteredLineSeries>
            <c15:filteredLineSeries>
              <c15:ser>
                <c:idx val="24"/>
                <c:order val="2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MMI!$Z$188</c15:sqref>
                        </c15:formulaRef>
                      </c:ext>
                    </c:extLst>
                    <c:strCache>
                      <c:ptCount val="1"/>
                      <c:pt idx="0">
                        <c:v>Jan.26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MMI!$A$189:$A$193</c15:sqref>
                        </c15:fullRef>
                        <c15:formulaRef>
                          <c15:sqref>MMI!$A$191:$A$193</c15:sqref>
                        </c15:formulaRef>
                      </c:ext>
                    </c:extLst>
                    <c:strCache>
                      <c:ptCount val="3"/>
                      <c:pt idx="0">
                        <c:v>BT-91 dias</c:v>
                      </c:pt>
                      <c:pt idx="1">
                        <c:v>BT- 182 dias</c:v>
                      </c:pt>
                      <c:pt idx="2">
                        <c:v>BT-364 dias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MMI!$Z$189:$Z$193</c15:sqref>
                        </c15:fullRef>
                        <c15:formulaRef>
                          <c15:sqref>MMI!$Z$191:$Z$193</c15:sqref>
                        </c15:formulaRef>
                      </c:ext>
                    </c:extLst>
                    <c:numCache>
                      <c:formatCode>0.00%</c:formatCode>
                      <c:ptCount val="3"/>
                      <c:pt idx="0">
                        <c:v>0.12034085650723</c:v>
                      </c:pt>
                      <c:pt idx="1">
                        <c:v>0.121</c:v>
                      </c:pt>
                      <c:pt idx="2">
                        <c:v>0.12208897700237907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70DE-4037-9206-7947CBD406C6}"/>
                  </c:ext>
                </c:extLst>
              </c15:ser>
            </c15:filteredLineSeries>
            <c15:filteredLineSeries>
              <c15:ser>
                <c:idx val="25"/>
                <c:order val="2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MMI!$AA$188</c15:sqref>
                        </c15:formulaRef>
                      </c:ext>
                    </c:extLst>
                    <c:strCache>
                      <c:ptCount val="1"/>
                      <c:pt idx="0">
                        <c:v>Fev.26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MMI!$A$189:$A$193</c15:sqref>
                        </c15:fullRef>
                        <c15:formulaRef>
                          <c15:sqref>MMI!$A$191:$A$193</c15:sqref>
                        </c15:formulaRef>
                      </c:ext>
                    </c:extLst>
                    <c:strCache>
                      <c:ptCount val="3"/>
                      <c:pt idx="0">
                        <c:v>BT-91 dias</c:v>
                      </c:pt>
                      <c:pt idx="1">
                        <c:v>BT- 182 dias</c:v>
                      </c:pt>
                      <c:pt idx="2">
                        <c:v>BT-364 dias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MMI!$AA$189:$AA$193</c15:sqref>
                        </c15:fullRef>
                        <c15:formulaRef>
                          <c15:sqref>MMI!$AA$191:$AA$193</c15:sqref>
                        </c15:formulaRef>
                      </c:ext>
                    </c:extLst>
                    <c:numCache>
                      <c:formatCode>0.00%</c:formatCode>
                      <c:ptCount val="3"/>
                      <c:pt idx="0">
                        <c:v>0.12034007605158964</c:v>
                      </c:pt>
                      <c:pt idx="1">
                        <c:v>0.12111493888637392</c:v>
                      </c:pt>
                      <c:pt idx="2">
                        <c:v>0.1222023123218245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0DE-4037-9206-7947CBD406C6}"/>
                  </c:ext>
                </c:extLst>
              </c15:ser>
            </c15:filteredLineSeries>
            <c15:filteredLineSeries>
              <c15:ser>
                <c:idx val="26"/>
                <c:order val="2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MMI!$AB$188</c15:sqref>
                        </c15:formulaRef>
                      </c:ext>
                    </c:extLst>
                    <c:strCache>
                      <c:ptCount val="1"/>
                      <c:pt idx="0">
                        <c:v>Mar.26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MMI!$A$189:$A$193</c15:sqref>
                        </c15:fullRef>
                        <c15:formulaRef>
                          <c15:sqref>MMI!$A$191:$A$193</c15:sqref>
                        </c15:formulaRef>
                      </c:ext>
                    </c:extLst>
                    <c:strCache>
                      <c:ptCount val="3"/>
                      <c:pt idx="0">
                        <c:v>BT-91 dias</c:v>
                      </c:pt>
                      <c:pt idx="1">
                        <c:v>BT- 182 dias</c:v>
                      </c:pt>
                      <c:pt idx="2">
                        <c:v>BT-364 dias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MMI!$AB$189:$AB$193</c15:sqref>
                        </c15:fullRef>
                        <c15:formulaRef>
                          <c15:sqref>MMI!$AB$191:$AB$193</c15:sqref>
                        </c15:formulaRef>
                      </c:ext>
                    </c:extLst>
                    <c:numCache>
                      <c:formatCode>0.00%</c:formatCode>
                      <c:ptCount val="3"/>
                      <c:pt idx="0">
                        <c:v>0.12087068208556918</c:v>
                      </c:pt>
                      <c:pt idx="1">
                        <c:v>0.1215361913565981</c:v>
                      </c:pt>
                      <c:pt idx="2">
                        <c:v>0.12249545732328376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0DE-4037-9206-7947CBD406C6}"/>
                  </c:ext>
                </c:extLst>
              </c15:ser>
            </c15:filteredLineSeries>
            <c15:filteredLineSeries>
              <c15:ser>
                <c:idx val="27"/>
                <c:order val="2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MMI!$AC$188</c15:sqref>
                        </c15:formulaRef>
                      </c:ext>
                    </c:extLst>
                    <c:strCache>
                      <c:ptCount val="1"/>
                      <c:pt idx="0">
                        <c:v>Abr.26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MMI!$A$189:$A$193</c15:sqref>
                        </c15:fullRef>
                        <c15:formulaRef>
                          <c15:sqref>MMI!$A$191:$A$193</c15:sqref>
                        </c15:formulaRef>
                      </c:ext>
                    </c:extLst>
                    <c:strCache>
                      <c:ptCount val="3"/>
                      <c:pt idx="0">
                        <c:v>BT-91 dias</c:v>
                      </c:pt>
                      <c:pt idx="1">
                        <c:v>BT- 182 dias</c:v>
                      </c:pt>
                      <c:pt idx="2">
                        <c:v>BT-364 dias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MMI!$AC$189:$AC$193</c15:sqref>
                        </c15:fullRef>
                        <c15:formulaRef>
                          <c15:sqref>MMI!$AC$191:$AC$193</c15:sqref>
                        </c15:formulaRef>
                      </c:ext>
                    </c:extLst>
                    <c:numCache>
                      <c:formatCode>0.00%</c:formatCode>
                      <c:ptCount val="3"/>
                      <c:pt idx="0">
                        <c:v>0.1215</c:v>
                      </c:pt>
                      <c:pt idx="1">
                        <c:v>0.12189999999999999</c:v>
                      </c:pt>
                      <c:pt idx="2">
                        <c:v>0.1225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ED30-4143-A184-56B67FF0026F}"/>
                  </c:ext>
                </c:extLst>
              </c15:ser>
            </c15:filteredLineSeries>
            <c15:filteredLineSeries>
              <c15:ser>
                <c:idx val="28"/>
                <c:order val="2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MMI!$AD$188</c15:sqref>
                        </c15:formulaRef>
                      </c:ext>
                    </c:extLst>
                    <c:strCache>
                      <c:ptCount val="1"/>
                      <c:pt idx="0">
                        <c:v>Mai.26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MMI!$A$189:$A$193</c15:sqref>
                        </c15:fullRef>
                        <c15:formulaRef>
                          <c15:sqref>MMI!$A$191:$A$193</c15:sqref>
                        </c15:formulaRef>
                      </c:ext>
                    </c:extLst>
                    <c:strCache>
                      <c:ptCount val="3"/>
                      <c:pt idx="0">
                        <c:v>BT-91 dias</c:v>
                      </c:pt>
                      <c:pt idx="1">
                        <c:v>BT- 182 dias</c:v>
                      </c:pt>
                      <c:pt idx="2">
                        <c:v>BT-364 dias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MMI!$AD$189:$AD$193</c15:sqref>
                        </c15:fullRef>
                        <c15:formulaRef>
                          <c15:sqref>MMI!$AD$191:$AD$193</c15:sqref>
                        </c15:formulaRef>
                      </c:ext>
                    </c:extLst>
                    <c:numCache>
                      <c:formatCode>0.00%</c:formatCode>
                      <c:ptCount val="3"/>
                      <c:pt idx="0">
                        <c:v>0.1217</c:v>
                      </c:pt>
                      <c:pt idx="1">
                        <c:v>0.12210000000000001</c:v>
                      </c:pt>
                      <c:pt idx="2">
                        <c:v>0.1226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D30-4143-A184-56B67FF0026F}"/>
                  </c:ext>
                </c:extLst>
              </c15:ser>
            </c15:filteredLineSeries>
            <c15:filteredLineSeries>
              <c15:ser>
                <c:idx val="29"/>
                <c:order val="2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MMI!$AE$188</c15:sqref>
                        </c15:formulaRef>
                      </c:ext>
                    </c:extLst>
                    <c:strCache>
                      <c:ptCount val="1"/>
                      <c:pt idx="0">
                        <c:v>Jun.26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dLbls>
                  <c:dLbl>
                    <c:idx val="0"/>
                    <c:layout>
                      <c:manualLayout>
                        <c:x val="-7.359306857599196E-3"/>
                        <c:y val="-3.9812644412269234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/>
                      <c:ext xmlns:c16="http://schemas.microsoft.com/office/drawing/2014/chart" uri="{C3380CC4-5D6E-409C-BE32-E72D297353CC}">
                        <c16:uniqueId val="{00000004-ED30-4143-A184-56B67FF0026F}"/>
                      </c:ext>
                    </c:extLst>
                  </c:dLbl>
                  <c:dLbl>
                    <c:idx val="1"/>
                    <c:layout>
                      <c:manualLayout>
                        <c:x val="-3.4343432002129463E-2"/>
                        <c:y val="-9.8204522883597462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/>
                      <c:ext xmlns:c16="http://schemas.microsoft.com/office/drawing/2014/chart" uri="{C3380CC4-5D6E-409C-BE32-E72D297353CC}">
                        <c16:uniqueId val="{00000003-ED30-4143-A184-56B67FF0026F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Times New Roman" panose="02020603050405020304" pitchFamily="18" charset="0"/>
                          <a:ea typeface="+mn-ea"/>
                          <a:cs typeface="Times New Roman" panose="02020603050405020304" pitchFamily="18" charset="0"/>
                        </a:defRPr>
                      </a:pPr>
                      <a:endParaRPr lang="en-US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MMI!$A$189:$A$193</c15:sqref>
                        </c15:fullRef>
                        <c15:formulaRef>
                          <c15:sqref>MMI!$A$191:$A$193</c15:sqref>
                        </c15:formulaRef>
                      </c:ext>
                    </c:extLst>
                    <c:strCache>
                      <c:ptCount val="3"/>
                      <c:pt idx="0">
                        <c:v>BT-91 dias</c:v>
                      </c:pt>
                      <c:pt idx="1">
                        <c:v>BT- 182 dias</c:v>
                      </c:pt>
                      <c:pt idx="2">
                        <c:v>BT-364 dias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MMI!$AE$189:$AE$193</c15:sqref>
                        </c15:fullRef>
                        <c15:formulaRef>
                          <c15:sqref>MMI!$AE$191:$AE$193</c15:sqref>
                        </c15:formulaRef>
                      </c:ext>
                    </c:extLst>
                    <c:numCache>
                      <c:formatCode>0.00%</c:formatCode>
                      <c:ptCount val="3"/>
                      <c:pt idx="0">
                        <c:v>0.1222</c:v>
                      </c:pt>
                      <c:pt idx="1">
                        <c:v>0.12230000000000001</c:v>
                      </c:pt>
                      <c:pt idx="2">
                        <c:v>0.1226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D30-4143-A184-56B67FF0026F}"/>
                  </c:ext>
                </c:extLst>
              </c15:ser>
            </c15:filteredLineSeries>
          </c:ext>
        </c:extLst>
      </c:lineChart>
      <c:catAx>
        <c:axId val="7308568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570668303"/>
        <c:crosses val="autoZero"/>
        <c:auto val="1"/>
        <c:lblAlgn val="ctr"/>
        <c:lblOffset val="100"/>
        <c:noMultiLvlLbl val="0"/>
      </c:catAx>
      <c:valAx>
        <c:axId val="1570668303"/>
        <c:scaling>
          <c:orientation val="minMax"/>
          <c:min val="0.12050000000000001"/>
        </c:scaling>
        <c:delete val="0"/>
        <c:axPos val="l"/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730856800"/>
        <c:crosses val="autoZero"/>
        <c:crossBetween val="between"/>
      </c:valAx>
      <c:spPr>
        <a:noFill/>
        <a:ln>
          <a:solidFill>
            <a:sysClr val="windowText" lastClr="000000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5599915</xdr:colOff>
      <xdr:row>11</xdr:row>
      <xdr:rowOff>108856</xdr:rowOff>
    </xdr:from>
    <xdr:to>
      <xdr:col>1</xdr:col>
      <xdr:colOff>11373970</xdr:colOff>
      <xdr:row>11</xdr:row>
      <xdr:rowOff>4852147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11486028</xdr:colOff>
      <xdr:row>11</xdr:row>
      <xdr:rowOff>89647</xdr:rowOff>
    </xdr:from>
    <xdr:to>
      <xdr:col>1</xdr:col>
      <xdr:colOff>16954499</xdr:colOff>
      <xdr:row>11</xdr:row>
      <xdr:rowOff>4818530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235323</xdr:colOff>
      <xdr:row>11</xdr:row>
      <xdr:rowOff>112059</xdr:rowOff>
    </xdr:from>
    <xdr:to>
      <xdr:col>1</xdr:col>
      <xdr:colOff>5412441</xdr:colOff>
      <xdr:row>11</xdr:row>
      <xdr:rowOff>4896971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18252B4-DE98-4997-853A-C0472030BF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16483854</xdr:colOff>
      <xdr:row>0</xdr:row>
      <xdr:rowOff>179294</xdr:rowOff>
    </xdr:from>
    <xdr:to>
      <xdr:col>2</xdr:col>
      <xdr:colOff>19462</xdr:colOff>
      <xdr:row>2</xdr:row>
      <xdr:rowOff>395194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20844DC0-5BD0-74D7-39AC-13D85C56AF9B}"/>
            </a:ext>
          </a:extLst>
        </xdr:cNvPr>
        <xdr:cNvGrpSpPr/>
      </xdr:nvGrpSpPr>
      <xdr:grpSpPr>
        <a:xfrm>
          <a:off x="16693404" y="179294"/>
          <a:ext cx="575833" cy="596900"/>
          <a:chOff x="0" y="0"/>
          <a:chExt cx="580146" cy="596987"/>
        </a:xfrm>
      </xdr:grpSpPr>
      <xdr:sp macro="" textlink="">
        <xdr:nvSpPr>
          <xdr:cNvPr id="5" name="Shape 23988">
            <a:extLst>
              <a:ext uri="{FF2B5EF4-FFF2-40B4-BE49-F238E27FC236}">
                <a16:creationId xmlns:a16="http://schemas.microsoft.com/office/drawing/2014/main" id="{FE20E7D0-B63E-C99D-F858-284CAD1FB2CC}"/>
              </a:ext>
            </a:extLst>
          </xdr:cNvPr>
          <xdr:cNvSpPr/>
        </xdr:nvSpPr>
        <xdr:spPr>
          <a:xfrm>
            <a:off x="157401" y="167899"/>
            <a:ext cx="269507" cy="269468"/>
          </a:xfrm>
          <a:custGeom>
            <a:avLst/>
            <a:gdLst/>
            <a:ahLst/>
            <a:cxnLst/>
            <a:rect l="0" t="0" r="0" b="0"/>
            <a:pathLst>
              <a:path w="269507" h="269468">
                <a:moveTo>
                  <a:pt x="134772" y="0"/>
                </a:moveTo>
                <a:cubicBezTo>
                  <a:pt x="209182" y="0"/>
                  <a:pt x="269507" y="60299"/>
                  <a:pt x="269507" y="134760"/>
                </a:cubicBezTo>
                <a:cubicBezTo>
                  <a:pt x="269507" y="209131"/>
                  <a:pt x="209182" y="269468"/>
                  <a:pt x="134772" y="269468"/>
                </a:cubicBezTo>
                <a:cubicBezTo>
                  <a:pt x="60325" y="269468"/>
                  <a:pt x="0" y="209131"/>
                  <a:pt x="0" y="134760"/>
                </a:cubicBezTo>
                <a:cubicBezTo>
                  <a:pt x="0" y="60299"/>
                  <a:pt x="60325" y="0"/>
                  <a:pt x="134772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273B6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pt-MZ"/>
          </a:p>
        </xdr:txBody>
      </xdr:sp>
      <xdr:sp macro="" textlink="">
        <xdr:nvSpPr>
          <xdr:cNvPr id="7" name="Shape 23989">
            <a:extLst>
              <a:ext uri="{FF2B5EF4-FFF2-40B4-BE49-F238E27FC236}">
                <a16:creationId xmlns:a16="http://schemas.microsoft.com/office/drawing/2014/main" id="{9052BA6A-2F82-3808-1B64-5717458CEB9A}"/>
              </a:ext>
            </a:extLst>
          </xdr:cNvPr>
          <xdr:cNvSpPr/>
        </xdr:nvSpPr>
        <xdr:spPr>
          <a:xfrm>
            <a:off x="253945" y="301685"/>
            <a:ext cx="153860" cy="114198"/>
          </a:xfrm>
          <a:custGeom>
            <a:avLst/>
            <a:gdLst/>
            <a:ahLst/>
            <a:cxnLst/>
            <a:rect l="0" t="0" r="0" b="0"/>
            <a:pathLst>
              <a:path w="153860" h="114198">
                <a:moveTo>
                  <a:pt x="119926" y="0"/>
                </a:moveTo>
                <a:lnTo>
                  <a:pt x="153860" y="33909"/>
                </a:lnTo>
                <a:lnTo>
                  <a:pt x="113233" y="74536"/>
                </a:lnTo>
                <a:cubicBezTo>
                  <a:pt x="113233" y="74536"/>
                  <a:pt x="79769" y="114198"/>
                  <a:pt x="42545" y="76949"/>
                </a:cubicBezTo>
                <a:lnTo>
                  <a:pt x="0" y="33909"/>
                </a:lnTo>
                <a:lnTo>
                  <a:pt x="33414" y="495"/>
                </a:lnTo>
                <a:lnTo>
                  <a:pt x="69723" y="37262"/>
                </a:lnTo>
                <a:cubicBezTo>
                  <a:pt x="69723" y="37262"/>
                  <a:pt x="76924" y="42977"/>
                  <a:pt x="84087" y="35839"/>
                </a:cubicBezTo>
                <a:lnTo>
                  <a:pt x="119926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BA996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pt-MZ"/>
          </a:p>
        </xdr:txBody>
      </xdr:sp>
      <xdr:sp macro="" textlink="">
        <xdr:nvSpPr>
          <xdr:cNvPr id="8" name="Shape 23990">
            <a:extLst>
              <a:ext uri="{FF2B5EF4-FFF2-40B4-BE49-F238E27FC236}">
                <a16:creationId xmlns:a16="http://schemas.microsoft.com/office/drawing/2014/main" id="{1029A696-75F0-1A38-6557-C02B214E5B01}"/>
              </a:ext>
            </a:extLst>
          </xdr:cNvPr>
          <xdr:cNvSpPr/>
        </xdr:nvSpPr>
        <xdr:spPr>
          <a:xfrm>
            <a:off x="295018" y="150220"/>
            <a:ext cx="185395" cy="315252"/>
          </a:xfrm>
          <a:custGeom>
            <a:avLst/>
            <a:gdLst/>
            <a:ahLst/>
            <a:cxnLst/>
            <a:rect l="0" t="0" r="0" b="0"/>
            <a:pathLst>
              <a:path w="185395" h="315252">
                <a:moveTo>
                  <a:pt x="107505" y="0"/>
                </a:moveTo>
                <a:cubicBezTo>
                  <a:pt x="154737" y="34239"/>
                  <a:pt x="185395" y="89637"/>
                  <a:pt x="185395" y="152438"/>
                </a:cubicBezTo>
                <a:cubicBezTo>
                  <a:pt x="185395" y="221920"/>
                  <a:pt x="147714" y="282626"/>
                  <a:pt x="91707" y="315252"/>
                </a:cubicBezTo>
                <a:lnTo>
                  <a:pt x="55461" y="273799"/>
                </a:lnTo>
                <a:cubicBezTo>
                  <a:pt x="100533" y="252006"/>
                  <a:pt x="131890" y="205829"/>
                  <a:pt x="131890" y="152438"/>
                </a:cubicBezTo>
                <a:cubicBezTo>
                  <a:pt x="131890" y="126225"/>
                  <a:pt x="124257" y="102400"/>
                  <a:pt x="111328" y="81699"/>
                </a:cubicBezTo>
                <a:cubicBezTo>
                  <a:pt x="112294" y="104635"/>
                  <a:pt x="86970" y="129464"/>
                  <a:pt x="86970" y="129464"/>
                </a:cubicBezTo>
                <a:lnTo>
                  <a:pt x="36347" y="180124"/>
                </a:lnTo>
                <a:lnTo>
                  <a:pt x="0" y="143802"/>
                </a:lnTo>
                <a:lnTo>
                  <a:pt x="46343" y="97460"/>
                </a:lnTo>
                <a:cubicBezTo>
                  <a:pt x="46343" y="97460"/>
                  <a:pt x="69774" y="81699"/>
                  <a:pt x="67844" y="37744"/>
                </a:cubicBezTo>
                <a:lnTo>
                  <a:pt x="107505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BA996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pt-MZ"/>
          </a:p>
        </xdr:txBody>
      </xdr:sp>
      <xdr:sp macro="" textlink="">
        <xdr:nvSpPr>
          <xdr:cNvPr id="9" name="Shape 23991">
            <a:extLst>
              <a:ext uri="{FF2B5EF4-FFF2-40B4-BE49-F238E27FC236}">
                <a16:creationId xmlns:a16="http://schemas.microsoft.com/office/drawing/2014/main" id="{05A82CAC-6931-87F0-2386-AC15463F9573}"/>
              </a:ext>
            </a:extLst>
          </xdr:cNvPr>
          <xdr:cNvSpPr/>
        </xdr:nvSpPr>
        <xdr:spPr>
          <a:xfrm>
            <a:off x="104825" y="150220"/>
            <a:ext cx="139052" cy="315252"/>
          </a:xfrm>
          <a:custGeom>
            <a:avLst/>
            <a:gdLst/>
            <a:ahLst/>
            <a:cxnLst/>
            <a:rect l="0" t="0" r="0" b="0"/>
            <a:pathLst>
              <a:path w="139052" h="315252">
                <a:moveTo>
                  <a:pt x="77876" y="0"/>
                </a:moveTo>
                <a:lnTo>
                  <a:pt x="117539" y="37744"/>
                </a:lnTo>
                <a:cubicBezTo>
                  <a:pt x="115608" y="81699"/>
                  <a:pt x="139052" y="97460"/>
                  <a:pt x="139052" y="97460"/>
                </a:cubicBezTo>
                <a:lnTo>
                  <a:pt x="102756" y="133795"/>
                </a:lnTo>
                <a:cubicBezTo>
                  <a:pt x="102756" y="133795"/>
                  <a:pt x="73089" y="104635"/>
                  <a:pt x="74066" y="81699"/>
                </a:cubicBezTo>
                <a:cubicBezTo>
                  <a:pt x="61163" y="102400"/>
                  <a:pt x="53518" y="126225"/>
                  <a:pt x="53518" y="152438"/>
                </a:cubicBezTo>
                <a:cubicBezTo>
                  <a:pt x="53518" y="205829"/>
                  <a:pt x="84849" y="252006"/>
                  <a:pt x="129972" y="273799"/>
                </a:cubicBezTo>
                <a:lnTo>
                  <a:pt x="93700" y="315252"/>
                </a:lnTo>
                <a:cubicBezTo>
                  <a:pt x="37668" y="282626"/>
                  <a:pt x="0" y="221920"/>
                  <a:pt x="0" y="152438"/>
                </a:cubicBezTo>
                <a:cubicBezTo>
                  <a:pt x="0" y="89637"/>
                  <a:pt x="30683" y="34239"/>
                  <a:pt x="77876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BA996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pt-MZ"/>
          </a:p>
        </xdr:txBody>
      </xdr:sp>
      <xdr:sp macro="" textlink="">
        <xdr:nvSpPr>
          <xdr:cNvPr id="10" name="Shape 23992">
            <a:extLst>
              <a:ext uri="{FF2B5EF4-FFF2-40B4-BE49-F238E27FC236}">
                <a16:creationId xmlns:a16="http://schemas.microsoft.com/office/drawing/2014/main" id="{3BE164FA-9E20-F05E-17A0-F99F676F7966}"/>
              </a:ext>
            </a:extLst>
          </xdr:cNvPr>
          <xdr:cNvSpPr/>
        </xdr:nvSpPr>
        <xdr:spPr>
          <a:xfrm>
            <a:off x="174145" y="211399"/>
            <a:ext cx="155727" cy="199695"/>
          </a:xfrm>
          <a:custGeom>
            <a:avLst/>
            <a:gdLst/>
            <a:ahLst/>
            <a:cxnLst/>
            <a:rect l="0" t="0" r="0" b="0"/>
            <a:pathLst>
              <a:path w="155727" h="199695">
                <a:moveTo>
                  <a:pt x="120383" y="0"/>
                </a:moveTo>
                <a:lnTo>
                  <a:pt x="155727" y="35331"/>
                </a:lnTo>
                <a:lnTo>
                  <a:pt x="66624" y="124422"/>
                </a:lnTo>
                <a:lnTo>
                  <a:pt x="112268" y="169621"/>
                </a:lnTo>
                <a:cubicBezTo>
                  <a:pt x="78359" y="199695"/>
                  <a:pt x="43929" y="164821"/>
                  <a:pt x="43929" y="164821"/>
                </a:cubicBezTo>
                <a:lnTo>
                  <a:pt x="0" y="120371"/>
                </a:lnTo>
                <a:lnTo>
                  <a:pt x="120383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BA996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pt-MZ"/>
          </a:p>
        </xdr:txBody>
      </xdr:sp>
      <xdr:sp macro="" textlink="">
        <xdr:nvSpPr>
          <xdr:cNvPr id="11" name="Shape 23993">
            <a:extLst>
              <a:ext uri="{FF2B5EF4-FFF2-40B4-BE49-F238E27FC236}">
                <a16:creationId xmlns:a16="http://schemas.microsoft.com/office/drawing/2014/main" id="{6FFC8B0E-6D7E-2CD2-0F83-4EF557495514}"/>
              </a:ext>
            </a:extLst>
          </xdr:cNvPr>
          <xdr:cNvSpPr/>
        </xdr:nvSpPr>
        <xdr:spPr>
          <a:xfrm>
            <a:off x="24101" y="258907"/>
            <a:ext cx="24118" cy="24117"/>
          </a:xfrm>
          <a:custGeom>
            <a:avLst/>
            <a:gdLst/>
            <a:ahLst/>
            <a:cxnLst/>
            <a:rect l="0" t="0" r="0" b="0"/>
            <a:pathLst>
              <a:path w="24118" h="24117">
                <a:moveTo>
                  <a:pt x="12433" y="89"/>
                </a:moveTo>
                <a:cubicBezTo>
                  <a:pt x="15811" y="203"/>
                  <a:pt x="18580" y="1486"/>
                  <a:pt x="20815" y="3937"/>
                </a:cubicBezTo>
                <a:cubicBezTo>
                  <a:pt x="23051" y="6350"/>
                  <a:pt x="24118" y="9157"/>
                  <a:pt x="24016" y="12408"/>
                </a:cubicBezTo>
                <a:cubicBezTo>
                  <a:pt x="23889" y="15761"/>
                  <a:pt x="22606" y="18529"/>
                  <a:pt x="20168" y="20815"/>
                </a:cubicBezTo>
                <a:cubicBezTo>
                  <a:pt x="17717" y="23050"/>
                  <a:pt x="14859" y="24117"/>
                  <a:pt x="11608" y="24003"/>
                </a:cubicBezTo>
                <a:cubicBezTo>
                  <a:pt x="8318" y="23863"/>
                  <a:pt x="5537" y="22593"/>
                  <a:pt x="3327" y="20129"/>
                </a:cubicBezTo>
                <a:cubicBezTo>
                  <a:pt x="1067" y="17704"/>
                  <a:pt x="0" y="14821"/>
                  <a:pt x="102" y="11544"/>
                </a:cubicBezTo>
                <a:cubicBezTo>
                  <a:pt x="229" y="8318"/>
                  <a:pt x="1499" y="5601"/>
                  <a:pt x="3899" y="3302"/>
                </a:cubicBezTo>
                <a:cubicBezTo>
                  <a:pt x="6325" y="1041"/>
                  <a:pt x="9157" y="0"/>
                  <a:pt x="12433" y="89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273B6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pt-MZ"/>
          </a:p>
        </xdr:txBody>
      </xdr:sp>
      <xdr:sp macro="" textlink="">
        <xdr:nvSpPr>
          <xdr:cNvPr id="13" name="Shape 23994">
            <a:extLst>
              <a:ext uri="{FF2B5EF4-FFF2-40B4-BE49-F238E27FC236}">
                <a16:creationId xmlns:a16="http://schemas.microsoft.com/office/drawing/2014/main" id="{A19DCC0B-2ED5-04C6-2527-9B7527C62E0A}"/>
              </a:ext>
            </a:extLst>
          </xdr:cNvPr>
          <xdr:cNvSpPr/>
        </xdr:nvSpPr>
        <xdr:spPr>
          <a:xfrm>
            <a:off x="405299" y="59322"/>
            <a:ext cx="24092" cy="24117"/>
          </a:xfrm>
          <a:custGeom>
            <a:avLst/>
            <a:gdLst/>
            <a:ahLst/>
            <a:cxnLst/>
            <a:rect l="0" t="0" r="0" b="0"/>
            <a:pathLst>
              <a:path w="24092" h="24117">
                <a:moveTo>
                  <a:pt x="12408" y="114"/>
                </a:moveTo>
                <a:cubicBezTo>
                  <a:pt x="15786" y="216"/>
                  <a:pt x="18580" y="1511"/>
                  <a:pt x="20815" y="3950"/>
                </a:cubicBezTo>
                <a:cubicBezTo>
                  <a:pt x="23051" y="6375"/>
                  <a:pt x="24092" y="9195"/>
                  <a:pt x="23990" y="12408"/>
                </a:cubicBezTo>
                <a:cubicBezTo>
                  <a:pt x="23863" y="15773"/>
                  <a:pt x="22606" y="18567"/>
                  <a:pt x="20142" y="20828"/>
                </a:cubicBezTo>
                <a:cubicBezTo>
                  <a:pt x="17704" y="23050"/>
                  <a:pt x="14859" y="24117"/>
                  <a:pt x="11608" y="24016"/>
                </a:cubicBezTo>
                <a:cubicBezTo>
                  <a:pt x="8293" y="23901"/>
                  <a:pt x="5537" y="22631"/>
                  <a:pt x="3327" y="20155"/>
                </a:cubicBezTo>
                <a:cubicBezTo>
                  <a:pt x="1067" y="17729"/>
                  <a:pt x="0" y="14884"/>
                  <a:pt x="76" y="11557"/>
                </a:cubicBezTo>
                <a:cubicBezTo>
                  <a:pt x="229" y="8331"/>
                  <a:pt x="1498" y="5601"/>
                  <a:pt x="3924" y="3327"/>
                </a:cubicBezTo>
                <a:cubicBezTo>
                  <a:pt x="6312" y="1079"/>
                  <a:pt x="9156" y="0"/>
                  <a:pt x="12408" y="114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273B6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pt-MZ"/>
          </a:p>
        </xdr:txBody>
      </xdr:sp>
      <xdr:sp macro="" textlink="">
        <xdr:nvSpPr>
          <xdr:cNvPr id="14" name="Shape 23995">
            <a:extLst>
              <a:ext uri="{FF2B5EF4-FFF2-40B4-BE49-F238E27FC236}">
                <a16:creationId xmlns:a16="http://schemas.microsoft.com/office/drawing/2014/main" id="{F87AE1DE-3CA1-EC15-8D04-83A935C8422E}"/>
              </a:ext>
            </a:extLst>
          </xdr:cNvPr>
          <xdr:cNvSpPr/>
        </xdr:nvSpPr>
        <xdr:spPr>
          <a:xfrm>
            <a:off x="533118" y="252160"/>
            <a:ext cx="24092" cy="24130"/>
          </a:xfrm>
          <a:custGeom>
            <a:avLst/>
            <a:gdLst/>
            <a:ahLst/>
            <a:cxnLst/>
            <a:rect l="0" t="0" r="0" b="0"/>
            <a:pathLst>
              <a:path w="24092" h="24130">
                <a:moveTo>
                  <a:pt x="12433" y="127"/>
                </a:moveTo>
                <a:cubicBezTo>
                  <a:pt x="15786" y="241"/>
                  <a:pt x="18555" y="1499"/>
                  <a:pt x="20790" y="3950"/>
                </a:cubicBezTo>
                <a:cubicBezTo>
                  <a:pt x="23051" y="6363"/>
                  <a:pt x="24092" y="9182"/>
                  <a:pt x="23990" y="12433"/>
                </a:cubicBezTo>
                <a:cubicBezTo>
                  <a:pt x="23863" y="15773"/>
                  <a:pt x="22581" y="18580"/>
                  <a:pt x="20142" y="20841"/>
                </a:cubicBezTo>
                <a:cubicBezTo>
                  <a:pt x="17691" y="23063"/>
                  <a:pt x="14859" y="24130"/>
                  <a:pt x="11570" y="24016"/>
                </a:cubicBezTo>
                <a:cubicBezTo>
                  <a:pt x="8293" y="23901"/>
                  <a:pt x="5537" y="22631"/>
                  <a:pt x="3302" y="20142"/>
                </a:cubicBezTo>
                <a:cubicBezTo>
                  <a:pt x="1041" y="17729"/>
                  <a:pt x="0" y="14846"/>
                  <a:pt x="102" y="11557"/>
                </a:cubicBezTo>
                <a:cubicBezTo>
                  <a:pt x="229" y="8344"/>
                  <a:pt x="1448" y="5613"/>
                  <a:pt x="3899" y="3327"/>
                </a:cubicBezTo>
                <a:cubicBezTo>
                  <a:pt x="6286" y="1079"/>
                  <a:pt x="9131" y="0"/>
                  <a:pt x="12433" y="127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273B6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pt-MZ"/>
          </a:p>
        </xdr:txBody>
      </xdr:sp>
      <xdr:sp macro="" textlink="">
        <xdr:nvSpPr>
          <xdr:cNvPr id="15" name="Shape 23996">
            <a:extLst>
              <a:ext uri="{FF2B5EF4-FFF2-40B4-BE49-F238E27FC236}">
                <a16:creationId xmlns:a16="http://schemas.microsoft.com/office/drawing/2014/main" id="{2FAA22AB-5AE6-433E-176E-7F6C61425AAE}"/>
              </a:ext>
            </a:extLst>
          </xdr:cNvPr>
          <xdr:cNvSpPr/>
        </xdr:nvSpPr>
        <xdr:spPr>
          <a:xfrm>
            <a:off x="2506" y="293411"/>
            <a:ext cx="90703" cy="110706"/>
          </a:xfrm>
          <a:custGeom>
            <a:avLst/>
            <a:gdLst/>
            <a:ahLst/>
            <a:cxnLst/>
            <a:rect l="0" t="0" r="0" b="0"/>
            <a:pathLst>
              <a:path w="90703" h="110706">
                <a:moveTo>
                  <a:pt x="74511" y="0"/>
                </a:moveTo>
                <a:lnTo>
                  <a:pt x="79959" y="33096"/>
                </a:lnTo>
                <a:lnTo>
                  <a:pt x="37452" y="56502"/>
                </a:lnTo>
                <a:lnTo>
                  <a:pt x="37478" y="56705"/>
                </a:lnTo>
                <a:lnTo>
                  <a:pt x="85153" y="64516"/>
                </a:lnTo>
                <a:lnTo>
                  <a:pt x="90703" y="98438"/>
                </a:lnTo>
                <a:lnTo>
                  <a:pt x="85153" y="99352"/>
                </a:lnTo>
                <a:lnTo>
                  <a:pt x="84353" y="94501"/>
                </a:lnTo>
                <a:cubicBezTo>
                  <a:pt x="83426" y="88951"/>
                  <a:pt x="82093" y="88506"/>
                  <a:pt x="78181" y="89179"/>
                </a:cubicBezTo>
                <a:lnTo>
                  <a:pt x="25171" y="97904"/>
                </a:lnTo>
                <a:cubicBezTo>
                  <a:pt x="21272" y="98539"/>
                  <a:pt x="20129" y="99352"/>
                  <a:pt x="21056" y="104915"/>
                </a:cubicBezTo>
                <a:lnTo>
                  <a:pt x="21844" y="109779"/>
                </a:lnTo>
                <a:lnTo>
                  <a:pt x="16294" y="110706"/>
                </a:lnTo>
                <a:lnTo>
                  <a:pt x="9690" y="70599"/>
                </a:lnTo>
                <a:lnTo>
                  <a:pt x="15278" y="69672"/>
                </a:lnTo>
                <a:lnTo>
                  <a:pt x="15989" y="74206"/>
                </a:lnTo>
                <a:cubicBezTo>
                  <a:pt x="16916" y="79769"/>
                  <a:pt x="18250" y="80201"/>
                  <a:pt x="22199" y="79553"/>
                </a:cubicBezTo>
                <a:lnTo>
                  <a:pt x="78867" y="70218"/>
                </a:lnTo>
                <a:lnTo>
                  <a:pt x="78854" y="70028"/>
                </a:lnTo>
                <a:lnTo>
                  <a:pt x="7658" y="58318"/>
                </a:lnTo>
                <a:lnTo>
                  <a:pt x="6845" y="53162"/>
                </a:lnTo>
                <a:lnTo>
                  <a:pt x="69596" y="18910"/>
                </a:lnTo>
                <a:lnTo>
                  <a:pt x="69571" y="18720"/>
                </a:lnTo>
                <a:lnTo>
                  <a:pt x="22860" y="26416"/>
                </a:lnTo>
                <a:cubicBezTo>
                  <a:pt x="13779" y="27889"/>
                  <a:pt x="8877" y="30924"/>
                  <a:pt x="10185" y="38760"/>
                </a:cubicBezTo>
                <a:lnTo>
                  <a:pt x="10401" y="40183"/>
                </a:lnTo>
                <a:lnTo>
                  <a:pt x="4851" y="41110"/>
                </a:lnTo>
                <a:lnTo>
                  <a:pt x="0" y="11633"/>
                </a:lnTo>
                <a:lnTo>
                  <a:pt x="5575" y="10706"/>
                </a:lnTo>
                <a:cubicBezTo>
                  <a:pt x="6744" y="17932"/>
                  <a:pt x="10261" y="21273"/>
                  <a:pt x="20358" y="19621"/>
                </a:cubicBezTo>
                <a:lnTo>
                  <a:pt x="65506" y="12192"/>
                </a:lnTo>
                <a:cubicBezTo>
                  <a:pt x="69418" y="11519"/>
                  <a:pt x="70586" y="10706"/>
                  <a:pt x="69647" y="5143"/>
                </a:cubicBezTo>
                <a:lnTo>
                  <a:pt x="68948" y="927"/>
                </a:lnTo>
                <a:lnTo>
                  <a:pt x="74511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273B6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pt-MZ"/>
          </a:p>
        </xdr:txBody>
      </xdr:sp>
      <xdr:sp macro="" textlink="">
        <xdr:nvSpPr>
          <xdr:cNvPr id="16" name="Shape 23997">
            <a:extLst>
              <a:ext uri="{FF2B5EF4-FFF2-40B4-BE49-F238E27FC236}">
                <a16:creationId xmlns:a16="http://schemas.microsoft.com/office/drawing/2014/main" id="{03054399-E602-571F-6578-DC755F31B5FB}"/>
              </a:ext>
            </a:extLst>
          </xdr:cNvPr>
          <xdr:cNvSpPr/>
        </xdr:nvSpPr>
        <xdr:spPr>
          <a:xfrm>
            <a:off x="32756" y="392719"/>
            <a:ext cx="45076" cy="78257"/>
          </a:xfrm>
          <a:custGeom>
            <a:avLst/>
            <a:gdLst/>
            <a:ahLst/>
            <a:cxnLst/>
            <a:rect l="0" t="0" r="0" b="0"/>
            <a:pathLst>
              <a:path w="45076" h="78257">
                <a:moveTo>
                  <a:pt x="40289" y="0"/>
                </a:moveTo>
                <a:lnTo>
                  <a:pt x="45076" y="804"/>
                </a:lnTo>
                <a:lnTo>
                  <a:pt x="45076" y="19688"/>
                </a:lnTo>
                <a:lnTo>
                  <a:pt x="35674" y="23062"/>
                </a:lnTo>
                <a:cubicBezTo>
                  <a:pt x="16027" y="34441"/>
                  <a:pt x="9207" y="45540"/>
                  <a:pt x="15532" y="56462"/>
                </a:cubicBezTo>
                <a:cubicBezTo>
                  <a:pt x="18682" y="61892"/>
                  <a:pt x="23507" y="64498"/>
                  <a:pt x="30000" y="64327"/>
                </a:cubicBezTo>
                <a:lnTo>
                  <a:pt x="45076" y="58903"/>
                </a:lnTo>
                <a:lnTo>
                  <a:pt x="45076" y="78257"/>
                </a:lnTo>
                <a:lnTo>
                  <a:pt x="34865" y="77579"/>
                </a:lnTo>
                <a:cubicBezTo>
                  <a:pt x="25232" y="74970"/>
                  <a:pt x="16637" y="68572"/>
                  <a:pt x="11113" y="59028"/>
                </a:cubicBezTo>
                <a:cubicBezTo>
                  <a:pt x="0" y="39876"/>
                  <a:pt x="5956" y="16394"/>
                  <a:pt x="25286" y="5155"/>
                </a:cubicBezTo>
                <a:cubicBezTo>
                  <a:pt x="30121" y="2354"/>
                  <a:pt x="35207" y="663"/>
                  <a:pt x="40289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273B6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pt-MZ"/>
          </a:p>
        </xdr:txBody>
      </xdr:sp>
      <xdr:sp macro="" textlink="">
        <xdr:nvSpPr>
          <xdr:cNvPr id="17" name="Shape 23998">
            <a:extLst>
              <a:ext uri="{FF2B5EF4-FFF2-40B4-BE49-F238E27FC236}">
                <a16:creationId xmlns:a16="http://schemas.microsoft.com/office/drawing/2014/main" id="{5BA91238-5763-E6D7-66B7-B5CEFD1FE766}"/>
              </a:ext>
            </a:extLst>
          </xdr:cNvPr>
          <xdr:cNvSpPr/>
        </xdr:nvSpPr>
        <xdr:spPr>
          <a:xfrm>
            <a:off x="77832" y="393523"/>
            <a:ext cx="45069" cy="77769"/>
          </a:xfrm>
          <a:custGeom>
            <a:avLst/>
            <a:gdLst/>
            <a:ahLst/>
            <a:cxnLst/>
            <a:rect l="0" t="0" r="0" b="0"/>
            <a:pathLst>
              <a:path w="45069" h="77769">
                <a:moveTo>
                  <a:pt x="0" y="0"/>
                </a:moveTo>
                <a:lnTo>
                  <a:pt x="17202" y="2889"/>
                </a:lnTo>
                <a:cubicBezTo>
                  <a:pt x="23952" y="6256"/>
                  <a:pt x="29840" y="11667"/>
                  <a:pt x="34007" y="18854"/>
                </a:cubicBezTo>
                <a:cubicBezTo>
                  <a:pt x="45069" y="37904"/>
                  <a:pt x="39087" y="61411"/>
                  <a:pt x="19770" y="72600"/>
                </a:cubicBezTo>
                <a:cubicBezTo>
                  <a:pt x="14931" y="75404"/>
                  <a:pt x="9844" y="77100"/>
                  <a:pt x="4763" y="77769"/>
                </a:cubicBezTo>
                <a:lnTo>
                  <a:pt x="0" y="77453"/>
                </a:lnTo>
                <a:lnTo>
                  <a:pt x="0" y="58099"/>
                </a:lnTo>
                <a:lnTo>
                  <a:pt x="9394" y="54719"/>
                </a:lnTo>
                <a:cubicBezTo>
                  <a:pt x="29016" y="43339"/>
                  <a:pt x="35861" y="32252"/>
                  <a:pt x="29562" y="21406"/>
                </a:cubicBezTo>
                <a:cubicBezTo>
                  <a:pt x="26387" y="15945"/>
                  <a:pt x="21545" y="13323"/>
                  <a:pt x="15047" y="13483"/>
                </a:cubicBezTo>
                <a:lnTo>
                  <a:pt x="0" y="18883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273B6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pt-MZ"/>
          </a:p>
        </xdr:txBody>
      </xdr:sp>
      <xdr:sp macro="" textlink="">
        <xdr:nvSpPr>
          <xdr:cNvPr id="18" name="Shape 23999">
            <a:extLst>
              <a:ext uri="{FF2B5EF4-FFF2-40B4-BE49-F238E27FC236}">
                <a16:creationId xmlns:a16="http://schemas.microsoft.com/office/drawing/2014/main" id="{9DA48343-3A15-A8D2-3973-26838D626ABB}"/>
              </a:ext>
            </a:extLst>
          </xdr:cNvPr>
          <xdr:cNvSpPr/>
        </xdr:nvSpPr>
        <xdr:spPr>
          <a:xfrm>
            <a:off x="81576" y="455576"/>
            <a:ext cx="96939" cy="90519"/>
          </a:xfrm>
          <a:custGeom>
            <a:avLst/>
            <a:gdLst/>
            <a:ahLst/>
            <a:cxnLst/>
            <a:rect l="0" t="0" r="0" b="0"/>
            <a:pathLst>
              <a:path w="96939" h="90519">
                <a:moveTo>
                  <a:pt x="46558" y="560"/>
                </a:moveTo>
                <a:cubicBezTo>
                  <a:pt x="56537" y="0"/>
                  <a:pt x="66739" y="3365"/>
                  <a:pt x="75032" y="10700"/>
                </a:cubicBezTo>
                <a:cubicBezTo>
                  <a:pt x="81217" y="16186"/>
                  <a:pt x="84315" y="21825"/>
                  <a:pt x="85484" y="27743"/>
                </a:cubicBezTo>
                <a:lnTo>
                  <a:pt x="93688" y="27438"/>
                </a:lnTo>
                <a:lnTo>
                  <a:pt x="96939" y="30334"/>
                </a:lnTo>
                <a:lnTo>
                  <a:pt x="77940" y="53321"/>
                </a:lnTo>
                <a:lnTo>
                  <a:pt x="73622" y="50159"/>
                </a:lnTo>
                <a:cubicBezTo>
                  <a:pt x="79744" y="37852"/>
                  <a:pt x="82283" y="23933"/>
                  <a:pt x="72733" y="15500"/>
                </a:cubicBezTo>
                <a:cubicBezTo>
                  <a:pt x="61621" y="5683"/>
                  <a:pt x="49543" y="11170"/>
                  <a:pt x="34303" y="28365"/>
                </a:cubicBezTo>
                <a:cubicBezTo>
                  <a:pt x="19419" y="45231"/>
                  <a:pt x="18860" y="57537"/>
                  <a:pt x="28880" y="66364"/>
                </a:cubicBezTo>
                <a:cubicBezTo>
                  <a:pt x="38202" y="74606"/>
                  <a:pt x="50698" y="73412"/>
                  <a:pt x="61544" y="64878"/>
                </a:cubicBezTo>
                <a:lnTo>
                  <a:pt x="65202" y="70072"/>
                </a:lnTo>
                <a:cubicBezTo>
                  <a:pt x="50432" y="80943"/>
                  <a:pt x="37262" y="81020"/>
                  <a:pt x="23622" y="69805"/>
                </a:cubicBezTo>
                <a:lnTo>
                  <a:pt x="18263" y="72053"/>
                </a:lnTo>
                <a:cubicBezTo>
                  <a:pt x="19253" y="72511"/>
                  <a:pt x="20562" y="73412"/>
                  <a:pt x="21832" y="74530"/>
                </a:cubicBezTo>
                <a:cubicBezTo>
                  <a:pt x="25273" y="77540"/>
                  <a:pt x="26391" y="82302"/>
                  <a:pt x="23000" y="86138"/>
                </a:cubicBezTo>
                <a:cubicBezTo>
                  <a:pt x="19101" y="90519"/>
                  <a:pt x="12700" y="89567"/>
                  <a:pt x="6033" y="83699"/>
                </a:cubicBezTo>
                <a:cubicBezTo>
                  <a:pt x="3772" y="81705"/>
                  <a:pt x="1512" y="78696"/>
                  <a:pt x="0" y="75711"/>
                </a:cubicBezTo>
                <a:lnTo>
                  <a:pt x="3797" y="73755"/>
                </a:lnTo>
                <a:cubicBezTo>
                  <a:pt x="5182" y="76270"/>
                  <a:pt x="6426" y="77870"/>
                  <a:pt x="7595" y="78937"/>
                </a:cubicBezTo>
                <a:cubicBezTo>
                  <a:pt x="10185" y="81223"/>
                  <a:pt x="12802" y="81871"/>
                  <a:pt x="14732" y="79699"/>
                </a:cubicBezTo>
                <a:cubicBezTo>
                  <a:pt x="16244" y="77972"/>
                  <a:pt x="16345" y="75825"/>
                  <a:pt x="14097" y="73806"/>
                </a:cubicBezTo>
                <a:cubicBezTo>
                  <a:pt x="13221" y="73019"/>
                  <a:pt x="12383" y="72739"/>
                  <a:pt x="11887" y="72511"/>
                </a:cubicBezTo>
                <a:lnTo>
                  <a:pt x="11087" y="70733"/>
                </a:lnTo>
                <a:lnTo>
                  <a:pt x="20015" y="66897"/>
                </a:lnTo>
                <a:cubicBezTo>
                  <a:pt x="4140" y="51645"/>
                  <a:pt x="4064" y="31350"/>
                  <a:pt x="19419" y="13976"/>
                </a:cubicBezTo>
                <a:cubicBezTo>
                  <a:pt x="26823" y="5607"/>
                  <a:pt x="36580" y="1121"/>
                  <a:pt x="46558" y="56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273B6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pt-MZ"/>
          </a:p>
        </xdr:txBody>
      </xdr:sp>
      <xdr:sp macro="" textlink="">
        <xdr:nvSpPr>
          <xdr:cNvPr id="19" name="Shape 24000">
            <a:extLst>
              <a:ext uri="{FF2B5EF4-FFF2-40B4-BE49-F238E27FC236}">
                <a16:creationId xmlns:a16="http://schemas.microsoft.com/office/drawing/2014/main" id="{C5575F48-8F29-E0A9-DDB0-5F1FD0610C0C}"/>
              </a:ext>
            </a:extLst>
          </xdr:cNvPr>
          <xdr:cNvSpPr/>
        </xdr:nvSpPr>
        <xdr:spPr>
          <a:xfrm>
            <a:off x="173186" y="562485"/>
            <a:ext cx="4280" cy="7158"/>
          </a:xfrm>
          <a:custGeom>
            <a:avLst/>
            <a:gdLst/>
            <a:ahLst/>
            <a:cxnLst/>
            <a:rect l="0" t="0" r="0" b="0"/>
            <a:pathLst>
              <a:path w="4280" h="7158">
                <a:moveTo>
                  <a:pt x="2451" y="0"/>
                </a:moveTo>
                <a:lnTo>
                  <a:pt x="4280" y="891"/>
                </a:lnTo>
                <a:lnTo>
                  <a:pt x="4280" y="7158"/>
                </a:lnTo>
                <a:lnTo>
                  <a:pt x="0" y="5093"/>
                </a:lnTo>
                <a:lnTo>
                  <a:pt x="2451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273B6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pt-MZ"/>
          </a:p>
        </xdr:txBody>
      </xdr:sp>
      <xdr:sp macro="" textlink="">
        <xdr:nvSpPr>
          <xdr:cNvPr id="20" name="Shape 24001">
            <a:extLst>
              <a:ext uri="{FF2B5EF4-FFF2-40B4-BE49-F238E27FC236}">
                <a16:creationId xmlns:a16="http://schemas.microsoft.com/office/drawing/2014/main" id="{5B5F752A-D177-487F-53D7-67A8FC384742}"/>
              </a:ext>
            </a:extLst>
          </xdr:cNvPr>
          <xdr:cNvSpPr/>
        </xdr:nvSpPr>
        <xdr:spPr>
          <a:xfrm>
            <a:off x="131136" y="513795"/>
            <a:ext cx="46330" cy="46671"/>
          </a:xfrm>
          <a:custGeom>
            <a:avLst/>
            <a:gdLst/>
            <a:ahLst/>
            <a:cxnLst/>
            <a:rect l="0" t="0" r="0" b="0"/>
            <a:pathLst>
              <a:path w="46330" h="46671">
                <a:moveTo>
                  <a:pt x="46330" y="0"/>
                </a:moveTo>
                <a:lnTo>
                  <a:pt x="46330" y="8711"/>
                </a:lnTo>
                <a:lnTo>
                  <a:pt x="35840" y="18084"/>
                </a:lnTo>
                <a:lnTo>
                  <a:pt x="46330" y="23153"/>
                </a:lnTo>
                <a:lnTo>
                  <a:pt x="46330" y="30082"/>
                </a:lnTo>
                <a:lnTo>
                  <a:pt x="30785" y="22579"/>
                </a:lnTo>
                <a:cubicBezTo>
                  <a:pt x="26200" y="26529"/>
                  <a:pt x="24359" y="28701"/>
                  <a:pt x="23419" y="30657"/>
                </a:cubicBezTo>
                <a:cubicBezTo>
                  <a:pt x="21057" y="35521"/>
                  <a:pt x="24562" y="39089"/>
                  <a:pt x="29744" y="41566"/>
                </a:cubicBezTo>
                <a:lnTo>
                  <a:pt x="27293" y="46671"/>
                </a:lnTo>
                <a:lnTo>
                  <a:pt x="0" y="33476"/>
                </a:lnTo>
                <a:lnTo>
                  <a:pt x="2426" y="28422"/>
                </a:lnTo>
                <a:cubicBezTo>
                  <a:pt x="7150" y="30225"/>
                  <a:pt x="12598" y="29501"/>
                  <a:pt x="20638" y="22465"/>
                </a:cubicBezTo>
                <a:lnTo>
                  <a:pt x="4633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273B6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pt-MZ"/>
          </a:p>
        </xdr:txBody>
      </xdr:sp>
      <xdr:sp macro="" textlink="">
        <xdr:nvSpPr>
          <xdr:cNvPr id="21" name="Shape 24002">
            <a:extLst>
              <a:ext uri="{FF2B5EF4-FFF2-40B4-BE49-F238E27FC236}">
                <a16:creationId xmlns:a16="http://schemas.microsoft.com/office/drawing/2014/main" id="{B7059C2F-49CA-448B-0DD3-71578E84A411}"/>
              </a:ext>
            </a:extLst>
          </xdr:cNvPr>
          <xdr:cNvSpPr/>
        </xdr:nvSpPr>
        <xdr:spPr>
          <a:xfrm>
            <a:off x="177466" y="494706"/>
            <a:ext cx="31115" cy="88760"/>
          </a:xfrm>
          <a:custGeom>
            <a:avLst/>
            <a:gdLst/>
            <a:ahLst/>
            <a:cxnLst/>
            <a:rect l="0" t="0" r="0" b="0"/>
            <a:pathLst>
              <a:path w="31115" h="88760">
                <a:moveTo>
                  <a:pt x="21831" y="0"/>
                </a:moveTo>
                <a:lnTo>
                  <a:pt x="28905" y="3365"/>
                </a:lnTo>
                <a:lnTo>
                  <a:pt x="25057" y="72657"/>
                </a:lnTo>
                <a:cubicBezTo>
                  <a:pt x="24740" y="78854"/>
                  <a:pt x="25286" y="80632"/>
                  <a:pt x="31115" y="83680"/>
                </a:cubicBezTo>
                <a:lnTo>
                  <a:pt x="28651" y="88760"/>
                </a:lnTo>
                <a:lnTo>
                  <a:pt x="0" y="74937"/>
                </a:lnTo>
                <a:lnTo>
                  <a:pt x="0" y="68670"/>
                </a:lnTo>
                <a:lnTo>
                  <a:pt x="1092" y="69202"/>
                </a:lnTo>
                <a:cubicBezTo>
                  <a:pt x="3797" y="70536"/>
                  <a:pt x="5512" y="70409"/>
                  <a:pt x="6452" y="68440"/>
                </a:cubicBezTo>
                <a:cubicBezTo>
                  <a:pt x="6947" y="67373"/>
                  <a:pt x="7176" y="65976"/>
                  <a:pt x="7303" y="64516"/>
                </a:cubicBezTo>
                <a:lnTo>
                  <a:pt x="8242" y="53149"/>
                </a:lnTo>
                <a:lnTo>
                  <a:pt x="0" y="49171"/>
                </a:lnTo>
                <a:lnTo>
                  <a:pt x="0" y="42243"/>
                </a:lnTo>
                <a:lnTo>
                  <a:pt x="8509" y="46355"/>
                </a:lnTo>
                <a:lnTo>
                  <a:pt x="10490" y="18428"/>
                </a:lnTo>
                <a:lnTo>
                  <a:pt x="0" y="27800"/>
                </a:lnTo>
                <a:lnTo>
                  <a:pt x="0" y="19089"/>
                </a:lnTo>
                <a:lnTo>
                  <a:pt x="21831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273B6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pt-MZ"/>
          </a:p>
        </xdr:txBody>
      </xdr:sp>
      <xdr:sp macro="" textlink="">
        <xdr:nvSpPr>
          <xdr:cNvPr id="22" name="Shape 24003">
            <a:extLst>
              <a:ext uri="{FF2B5EF4-FFF2-40B4-BE49-F238E27FC236}">
                <a16:creationId xmlns:a16="http://schemas.microsoft.com/office/drawing/2014/main" id="{48CFFEA0-4FDB-23D6-C2E5-286F3B3DA20D}"/>
              </a:ext>
            </a:extLst>
          </xdr:cNvPr>
          <xdr:cNvSpPr/>
        </xdr:nvSpPr>
        <xdr:spPr>
          <a:xfrm>
            <a:off x="216013" y="512748"/>
            <a:ext cx="106909" cy="84239"/>
          </a:xfrm>
          <a:custGeom>
            <a:avLst/>
            <a:gdLst/>
            <a:ahLst/>
            <a:cxnLst/>
            <a:rect l="0" t="0" r="0" b="0"/>
            <a:pathLst>
              <a:path w="106909" h="84239">
                <a:moveTo>
                  <a:pt x="7569" y="0"/>
                </a:moveTo>
                <a:lnTo>
                  <a:pt x="40957" y="3035"/>
                </a:lnTo>
                <a:lnTo>
                  <a:pt x="52844" y="50101"/>
                </a:lnTo>
                <a:lnTo>
                  <a:pt x="53086" y="50127"/>
                </a:lnTo>
                <a:lnTo>
                  <a:pt x="72682" y="5982"/>
                </a:lnTo>
                <a:lnTo>
                  <a:pt x="106909" y="9157"/>
                </a:lnTo>
                <a:lnTo>
                  <a:pt x="106362" y="14770"/>
                </a:lnTo>
                <a:lnTo>
                  <a:pt x="101486" y="14300"/>
                </a:lnTo>
                <a:cubicBezTo>
                  <a:pt x="95872" y="13792"/>
                  <a:pt x="95110" y="14999"/>
                  <a:pt x="94755" y="18936"/>
                </a:cubicBezTo>
                <a:lnTo>
                  <a:pt x="89827" y="72403"/>
                </a:lnTo>
                <a:cubicBezTo>
                  <a:pt x="89471" y="76365"/>
                  <a:pt x="89967" y="77686"/>
                  <a:pt x="95605" y="78168"/>
                </a:cubicBezTo>
                <a:lnTo>
                  <a:pt x="100469" y="78626"/>
                </a:lnTo>
                <a:lnTo>
                  <a:pt x="99974" y="84239"/>
                </a:lnTo>
                <a:lnTo>
                  <a:pt x="99972" y="84239"/>
                </a:lnTo>
                <a:lnTo>
                  <a:pt x="59487" y="80505"/>
                </a:lnTo>
                <a:lnTo>
                  <a:pt x="60007" y="74879"/>
                </a:lnTo>
                <a:lnTo>
                  <a:pt x="64592" y="75324"/>
                </a:lnTo>
                <a:cubicBezTo>
                  <a:pt x="70231" y="75832"/>
                  <a:pt x="70967" y="74650"/>
                  <a:pt x="71298" y="70663"/>
                </a:cubicBezTo>
                <a:lnTo>
                  <a:pt x="76606" y="13487"/>
                </a:lnTo>
                <a:lnTo>
                  <a:pt x="76378" y="13462"/>
                </a:lnTo>
                <a:lnTo>
                  <a:pt x="47104" y="79375"/>
                </a:lnTo>
                <a:lnTo>
                  <a:pt x="41897" y="78892"/>
                </a:lnTo>
                <a:lnTo>
                  <a:pt x="24638" y="9525"/>
                </a:lnTo>
                <a:lnTo>
                  <a:pt x="24409" y="9500"/>
                </a:lnTo>
                <a:lnTo>
                  <a:pt x="20053" y="56642"/>
                </a:lnTo>
                <a:cubicBezTo>
                  <a:pt x="19202" y="65773"/>
                  <a:pt x="20917" y="71285"/>
                  <a:pt x="28803" y="72009"/>
                </a:cubicBezTo>
                <a:lnTo>
                  <a:pt x="30264" y="72136"/>
                </a:lnTo>
                <a:lnTo>
                  <a:pt x="29743" y="77762"/>
                </a:lnTo>
                <a:lnTo>
                  <a:pt x="0" y="74993"/>
                </a:lnTo>
                <a:lnTo>
                  <a:pt x="521" y="69380"/>
                </a:lnTo>
                <a:cubicBezTo>
                  <a:pt x="7772" y="70066"/>
                  <a:pt x="11912" y="67526"/>
                  <a:pt x="12852" y="57328"/>
                </a:cubicBezTo>
                <a:lnTo>
                  <a:pt x="17069" y="11773"/>
                </a:lnTo>
                <a:cubicBezTo>
                  <a:pt x="17424" y="7785"/>
                  <a:pt x="16942" y="6515"/>
                  <a:pt x="11290" y="5982"/>
                </a:cubicBezTo>
                <a:lnTo>
                  <a:pt x="7023" y="5601"/>
                </a:lnTo>
                <a:lnTo>
                  <a:pt x="7569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273B6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pt-MZ"/>
          </a:p>
        </xdr:txBody>
      </xdr:sp>
      <xdr:sp macro="" textlink="">
        <xdr:nvSpPr>
          <xdr:cNvPr id="23" name="Shape 24004">
            <a:extLst>
              <a:ext uri="{FF2B5EF4-FFF2-40B4-BE49-F238E27FC236}">
                <a16:creationId xmlns:a16="http://schemas.microsoft.com/office/drawing/2014/main" id="{BB97A8A6-C713-51A3-2D18-4DFF37EC8C9E}"/>
              </a:ext>
            </a:extLst>
          </xdr:cNvPr>
          <xdr:cNvSpPr/>
        </xdr:nvSpPr>
        <xdr:spPr>
          <a:xfrm>
            <a:off x="311490" y="508756"/>
            <a:ext cx="53877" cy="84873"/>
          </a:xfrm>
          <a:custGeom>
            <a:avLst/>
            <a:gdLst/>
            <a:ahLst/>
            <a:cxnLst/>
            <a:rect l="0" t="0" r="0" b="0"/>
            <a:pathLst>
              <a:path w="53877" h="84873">
                <a:moveTo>
                  <a:pt x="53877" y="0"/>
                </a:moveTo>
                <a:lnTo>
                  <a:pt x="53877" y="13085"/>
                </a:lnTo>
                <a:lnTo>
                  <a:pt x="49813" y="7462"/>
                </a:lnTo>
                <a:cubicBezTo>
                  <a:pt x="46895" y="6070"/>
                  <a:pt x="43161" y="6095"/>
                  <a:pt x="38672" y="7327"/>
                </a:cubicBezTo>
                <a:cubicBezTo>
                  <a:pt x="30937" y="9460"/>
                  <a:pt x="30112" y="10451"/>
                  <a:pt x="32296" y="18401"/>
                </a:cubicBezTo>
                <a:lnTo>
                  <a:pt x="37452" y="37146"/>
                </a:lnTo>
                <a:lnTo>
                  <a:pt x="44107" y="35343"/>
                </a:lnTo>
                <a:lnTo>
                  <a:pt x="53877" y="29068"/>
                </a:lnTo>
                <a:lnTo>
                  <a:pt x="53877" y="39809"/>
                </a:lnTo>
                <a:lnTo>
                  <a:pt x="50457" y="39432"/>
                </a:lnTo>
                <a:lnTo>
                  <a:pt x="38989" y="42595"/>
                </a:lnTo>
                <a:lnTo>
                  <a:pt x="45593" y="66534"/>
                </a:lnTo>
                <a:cubicBezTo>
                  <a:pt x="46127" y="68458"/>
                  <a:pt x="46628" y="69681"/>
                  <a:pt x="47800" y="70197"/>
                </a:cubicBezTo>
                <a:lnTo>
                  <a:pt x="53877" y="69634"/>
                </a:lnTo>
                <a:lnTo>
                  <a:pt x="53877" y="75512"/>
                </a:lnTo>
                <a:lnTo>
                  <a:pt x="20091" y="84873"/>
                </a:lnTo>
                <a:lnTo>
                  <a:pt x="18580" y="79412"/>
                </a:lnTo>
                <a:lnTo>
                  <a:pt x="23025" y="78218"/>
                </a:lnTo>
                <a:cubicBezTo>
                  <a:pt x="28448" y="76707"/>
                  <a:pt x="28728" y="75310"/>
                  <a:pt x="27686" y="71475"/>
                </a:cubicBezTo>
                <a:lnTo>
                  <a:pt x="13373" y="19747"/>
                </a:lnTo>
                <a:cubicBezTo>
                  <a:pt x="12332" y="15899"/>
                  <a:pt x="11392" y="14858"/>
                  <a:pt x="5957" y="16357"/>
                </a:cubicBezTo>
                <a:lnTo>
                  <a:pt x="1512" y="17576"/>
                </a:lnTo>
                <a:lnTo>
                  <a:pt x="0" y="12140"/>
                </a:lnTo>
                <a:lnTo>
                  <a:pt x="42609" y="393"/>
                </a:lnTo>
                <a:lnTo>
                  <a:pt x="53877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273B6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pt-MZ"/>
          </a:p>
        </xdr:txBody>
      </xdr:sp>
      <xdr:sp macro="" textlink="">
        <xdr:nvSpPr>
          <xdr:cNvPr id="24" name="Shape 24005">
            <a:extLst>
              <a:ext uri="{FF2B5EF4-FFF2-40B4-BE49-F238E27FC236}">
                <a16:creationId xmlns:a16="http://schemas.microsoft.com/office/drawing/2014/main" id="{6EAA92D0-4AAB-4C89-A67C-20762C4E3B13}"/>
              </a:ext>
            </a:extLst>
          </xdr:cNvPr>
          <xdr:cNvSpPr/>
        </xdr:nvSpPr>
        <xdr:spPr>
          <a:xfrm>
            <a:off x="365367" y="508436"/>
            <a:ext cx="36141" cy="75833"/>
          </a:xfrm>
          <a:custGeom>
            <a:avLst/>
            <a:gdLst/>
            <a:ahLst/>
            <a:cxnLst/>
            <a:rect l="0" t="0" r="0" b="0"/>
            <a:pathLst>
              <a:path w="36141" h="75833">
                <a:moveTo>
                  <a:pt x="9187" y="0"/>
                </a:moveTo>
                <a:cubicBezTo>
                  <a:pt x="14608" y="1729"/>
                  <a:pt x="18418" y="5418"/>
                  <a:pt x="19974" y="11050"/>
                </a:cubicBezTo>
                <a:cubicBezTo>
                  <a:pt x="22527" y="20322"/>
                  <a:pt x="17789" y="27370"/>
                  <a:pt x="3718" y="33784"/>
                </a:cubicBezTo>
                <a:lnTo>
                  <a:pt x="3768" y="33961"/>
                </a:lnTo>
                <a:cubicBezTo>
                  <a:pt x="14614" y="32044"/>
                  <a:pt x="29816" y="32945"/>
                  <a:pt x="33385" y="45861"/>
                </a:cubicBezTo>
                <a:cubicBezTo>
                  <a:pt x="36141" y="55894"/>
                  <a:pt x="31645" y="67121"/>
                  <a:pt x="11503" y="72646"/>
                </a:cubicBezTo>
                <a:lnTo>
                  <a:pt x="0" y="75833"/>
                </a:lnTo>
                <a:lnTo>
                  <a:pt x="0" y="69954"/>
                </a:lnTo>
                <a:lnTo>
                  <a:pt x="149" y="69941"/>
                </a:lnTo>
                <a:cubicBezTo>
                  <a:pt x="11833" y="66727"/>
                  <a:pt x="16964" y="60987"/>
                  <a:pt x="14119" y="50713"/>
                </a:cubicBezTo>
                <a:cubicBezTo>
                  <a:pt x="12874" y="46185"/>
                  <a:pt x="10585" y="42861"/>
                  <a:pt x="7560" y="40961"/>
                </a:cubicBezTo>
                <a:lnTo>
                  <a:pt x="0" y="40129"/>
                </a:lnTo>
                <a:lnTo>
                  <a:pt x="0" y="29388"/>
                </a:lnTo>
                <a:lnTo>
                  <a:pt x="1263" y="28577"/>
                </a:lnTo>
                <a:cubicBezTo>
                  <a:pt x="3242" y="25360"/>
                  <a:pt x="3534" y="21299"/>
                  <a:pt x="2181" y="16423"/>
                </a:cubicBezTo>
                <a:lnTo>
                  <a:pt x="0" y="13405"/>
                </a:lnTo>
                <a:lnTo>
                  <a:pt x="0" y="320"/>
                </a:lnTo>
                <a:lnTo>
                  <a:pt x="9187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273B6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pt-MZ"/>
          </a:p>
        </xdr:txBody>
      </xdr:sp>
      <xdr:sp macro="" textlink="">
        <xdr:nvSpPr>
          <xdr:cNvPr id="25" name="Shape 24006">
            <a:extLst>
              <a:ext uri="{FF2B5EF4-FFF2-40B4-BE49-F238E27FC236}">
                <a16:creationId xmlns:a16="http://schemas.microsoft.com/office/drawing/2014/main" id="{EAFAD3A0-65FA-9127-83F0-907BA3EA5848}"/>
              </a:ext>
            </a:extLst>
          </xdr:cNvPr>
          <xdr:cNvSpPr/>
        </xdr:nvSpPr>
        <xdr:spPr>
          <a:xfrm>
            <a:off x="378835" y="480909"/>
            <a:ext cx="72327" cy="85509"/>
          </a:xfrm>
          <a:custGeom>
            <a:avLst/>
            <a:gdLst/>
            <a:ahLst/>
            <a:cxnLst/>
            <a:rect l="0" t="0" r="0" b="0"/>
            <a:pathLst>
              <a:path w="72327" h="85509">
                <a:moveTo>
                  <a:pt x="35052" y="0"/>
                </a:moveTo>
                <a:lnTo>
                  <a:pt x="37859" y="4889"/>
                </a:lnTo>
                <a:lnTo>
                  <a:pt x="33858" y="7175"/>
                </a:lnTo>
                <a:cubicBezTo>
                  <a:pt x="28969" y="9957"/>
                  <a:pt x="29020" y="11366"/>
                  <a:pt x="31013" y="14808"/>
                </a:cubicBezTo>
                <a:lnTo>
                  <a:pt x="57518" y="61481"/>
                </a:lnTo>
                <a:cubicBezTo>
                  <a:pt x="59487" y="64948"/>
                  <a:pt x="60655" y="65722"/>
                  <a:pt x="65532" y="62916"/>
                </a:cubicBezTo>
                <a:lnTo>
                  <a:pt x="69558" y="60655"/>
                </a:lnTo>
                <a:lnTo>
                  <a:pt x="72327" y="65557"/>
                </a:lnTo>
                <a:lnTo>
                  <a:pt x="37287" y="85509"/>
                </a:lnTo>
                <a:lnTo>
                  <a:pt x="34480" y="80594"/>
                </a:lnTo>
                <a:lnTo>
                  <a:pt x="38494" y="78308"/>
                </a:lnTo>
                <a:cubicBezTo>
                  <a:pt x="43409" y="75527"/>
                  <a:pt x="43332" y="74117"/>
                  <a:pt x="41351" y="70701"/>
                </a:cubicBezTo>
                <a:lnTo>
                  <a:pt x="14834" y="23977"/>
                </a:lnTo>
                <a:cubicBezTo>
                  <a:pt x="12878" y="20561"/>
                  <a:pt x="11709" y="19761"/>
                  <a:pt x="6795" y="22542"/>
                </a:cubicBezTo>
                <a:lnTo>
                  <a:pt x="2781" y="24816"/>
                </a:lnTo>
                <a:lnTo>
                  <a:pt x="0" y="19926"/>
                </a:lnTo>
                <a:lnTo>
                  <a:pt x="35052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273B6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pt-MZ"/>
          </a:p>
        </xdr:txBody>
      </xdr:sp>
      <xdr:sp macro="" textlink="">
        <xdr:nvSpPr>
          <xdr:cNvPr id="26" name="Shape 24007">
            <a:extLst>
              <a:ext uri="{FF2B5EF4-FFF2-40B4-BE49-F238E27FC236}">
                <a16:creationId xmlns:a16="http://schemas.microsoft.com/office/drawing/2014/main" id="{C65B68EF-3EA2-3076-175F-BEAA746C4EA0}"/>
              </a:ext>
            </a:extLst>
          </xdr:cNvPr>
          <xdr:cNvSpPr/>
        </xdr:nvSpPr>
        <xdr:spPr>
          <a:xfrm>
            <a:off x="421921" y="445773"/>
            <a:ext cx="59506" cy="82604"/>
          </a:xfrm>
          <a:custGeom>
            <a:avLst/>
            <a:gdLst/>
            <a:ahLst/>
            <a:cxnLst/>
            <a:rect l="0" t="0" r="0" b="0"/>
            <a:pathLst>
              <a:path w="59506" h="82604">
                <a:moveTo>
                  <a:pt x="44340" y="83"/>
                </a:moveTo>
                <a:cubicBezTo>
                  <a:pt x="49331" y="124"/>
                  <a:pt x="54316" y="1146"/>
                  <a:pt x="59029" y="3159"/>
                </a:cubicBezTo>
                <a:lnTo>
                  <a:pt x="59506" y="3489"/>
                </a:lnTo>
                <a:lnTo>
                  <a:pt x="59506" y="29288"/>
                </a:lnTo>
                <a:lnTo>
                  <a:pt x="57277" y="26619"/>
                </a:lnTo>
                <a:cubicBezTo>
                  <a:pt x="49365" y="18498"/>
                  <a:pt x="42294" y="13456"/>
                  <a:pt x="36082" y="11540"/>
                </a:cubicBezTo>
                <a:cubicBezTo>
                  <a:pt x="29870" y="9623"/>
                  <a:pt x="24517" y="10833"/>
                  <a:pt x="20041" y="15215"/>
                </a:cubicBezTo>
                <a:cubicBezTo>
                  <a:pt x="11011" y="24003"/>
                  <a:pt x="14618" y="36551"/>
                  <a:pt x="30442" y="52781"/>
                </a:cubicBezTo>
                <a:cubicBezTo>
                  <a:pt x="35077" y="57569"/>
                  <a:pt x="41453" y="62751"/>
                  <a:pt x="45567" y="65138"/>
                </a:cubicBezTo>
                <a:lnTo>
                  <a:pt x="45720" y="64999"/>
                </a:lnTo>
                <a:cubicBezTo>
                  <a:pt x="41199" y="58903"/>
                  <a:pt x="43231" y="50953"/>
                  <a:pt x="48323" y="45987"/>
                </a:cubicBezTo>
                <a:cubicBezTo>
                  <a:pt x="51238" y="43148"/>
                  <a:pt x="54654" y="41418"/>
                  <a:pt x="58260" y="40910"/>
                </a:cubicBezTo>
                <a:lnTo>
                  <a:pt x="59506" y="41164"/>
                </a:lnTo>
                <a:lnTo>
                  <a:pt x="59506" y="49553"/>
                </a:lnTo>
                <a:lnTo>
                  <a:pt x="57882" y="48570"/>
                </a:lnTo>
                <a:cubicBezTo>
                  <a:pt x="55163" y="48244"/>
                  <a:pt x="53010" y="49289"/>
                  <a:pt x="51448" y="50838"/>
                </a:cubicBezTo>
                <a:cubicBezTo>
                  <a:pt x="46711" y="55448"/>
                  <a:pt x="47447" y="60985"/>
                  <a:pt x="51740" y="65405"/>
                </a:cubicBezTo>
                <a:cubicBezTo>
                  <a:pt x="53492" y="67190"/>
                  <a:pt x="55833" y="68304"/>
                  <a:pt x="58444" y="68277"/>
                </a:cubicBezTo>
                <a:lnTo>
                  <a:pt x="59506" y="67770"/>
                </a:lnTo>
                <a:lnTo>
                  <a:pt x="59506" y="75549"/>
                </a:lnTo>
                <a:lnTo>
                  <a:pt x="57160" y="77067"/>
                </a:lnTo>
                <a:cubicBezTo>
                  <a:pt x="42597" y="82604"/>
                  <a:pt x="26454" y="78327"/>
                  <a:pt x="15634" y="67221"/>
                </a:cubicBezTo>
                <a:cubicBezTo>
                  <a:pt x="0" y="51232"/>
                  <a:pt x="622" y="27013"/>
                  <a:pt x="16472" y="11532"/>
                </a:cubicBezTo>
                <a:cubicBezTo>
                  <a:pt x="24359" y="3842"/>
                  <a:pt x="34360" y="0"/>
                  <a:pt x="44340" y="83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273B6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pt-MZ"/>
          </a:p>
        </xdr:txBody>
      </xdr:sp>
      <xdr:sp macro="" textlink="">
        <xdr:nvSpPr>
          <xdr:cNvPr id="27" name="Shape 24008">
            <a:extLst>
              <a:ext uri="{FF2B5EF4-FFF2-40B4-BE49-F238E27FC236}">
                <a16:creationId xmlns:a16="http://schemas.microsoft.com/office/drawing/2014/main" id="{B1D8A040-610C-1697-4E6D-CAF9F80EFB8C}"/>
              </a:ext>
            </a:extLst>
          </xdr:cNvPr>
          <xdr:cNvSpPr/>
        </xdr:nvSpPr>
        <xdr:spPr>
          <a:xfrm>
            <a:off x="481427" y="449262"/>
            <a:ext cx="48812" cy="72060"/>
          </a:xfrm>
          <a:custGeom>
            <a:avLst/>
            <a:gdLst/>
            <a:ahLst/>
            <a:cxnLst/>
            <a:rect l="0" t="0" r="0" b="0"/>
            <a:pathLst>
              <a:path w="48812" h="72060">
                <a:moveTo>
                  <a:pt x="0" y="0"/>
                </a:moveTo>
                <a:lnTo>
                  <a:pt x="12579" y="8691"/>
                </a:lnTo>
                <a:cubicBezTo>
                  <a:pt x="21977" y="18330"/>
                  <a:pt x="25647" y="33443"/>
                  <a:pt x="22777" y="45140"/>
                </a:cubicBezTo>
                <a:cubicBezTo>
                  <a:pt x="32645" y="50804"/>
                  <a:pt x="38182" y="51096"/>
                  <a:pt x="40087" y="49293"/>
                </a:cubicBezTo>
                <a:cubicBezTo>
                  <a:pt x="41942" y="47464"/>
                  <a:pt x="40875" y="43666"/>
                  <a:pt x="37459" y="40161"/>
                </a:cubicBezTo>
                <a:lnTo>
                  <a:pt x="41472" y="36224"/>
                </a:lnTo>
                <a:cubicBezTo>
                  <a:pt x="48812" y="44975"/>
                  <a:pt x="48647" y="53738"/>
                  <a:pt x="40951" y="61243"/>
                </a:cubicBezTo>
                <a:cubicBezTo>
                  <a:pt x="33318" y="68685"/>
                  <a:pt x="24390" y="68368"/>
                  <a:pt x="17392" y="61167"/>
                </a:cubicBezTo>
                <a:cubicBezTo>
                  <a:pt x="16897" y="60659"/>
                  <a:pt x="16275" y="60062"/>
                  <a:pt x="15856" y="59465"/>
                </a:cubicBezTo>
                <a:cubicBezTo>
                  <a:pt x="15411" y="60176"/>
                  <a:pt x="14586" y="61154"/>
                  <a:pt x="13773" y="62107"/>
                </a:cubicBezTo>
                <a:cubicBezTo>
                  <a:pt x="12897" y="63021"/>
                  <a:pt x="12084" y="64012"/>
                  <a:pt x="11436" y="64660"/>
                </a:cubicBezTo>
                <a:lnTo>
                  <a:pt x="0" y="72060"/>
                </a:lnTo>
                <a:lnTo>
                  <a:pt x="0" y="64281"/>
                </a:lnTo>
                <a:lnTo>
                  <a:pt x="7270" y="60811"/>
                </a:lnTo>
                <a:cubicBezTo>
                  <a:pt x="10268" y="57916"/>
                  <a:pt x="11017" y="56316"/>
                  <a:pt x="11309" y="54830"/>
                </a:cubicBezTo>
                <a:cubicBezTo>
                  <a:pt x="10687" y="53699"/>
                  <a:pt x="9303" y="52137"/>
                  <a:pt x="8210" y="51032"/>
                </a:cubicBezTo>
                <a:lnTo>
                  <a:pt x="0" y="46064"/>
                </a:lnTo>
                <a:lnTo>
                  <a:pt x="0" y="37675"/>
                </a:lnTo>
                <a:lnTo>
                  <a:pt x="9823" y="39679"/>
                </a:lnTo>
                <a:cubicBezTo>
                  <a:pt x="9213" y="37856"/>
                  <a:pt x="7093" y="34627"/>
                  <a:pt x="4678" y="31400"/>
                </a:cubicBezTo>
                <a:lnTo>
                  <a:pt x="0" y="25799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273B6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pt-MZ"/>
          </a:p>
        </xdr:txBody>
      </xdr:sp>
      <xdr:sp macro="" textlink="">
        <xdr:nvSpPr>
          <xdr:cNvPr id="28" name="Shape 24009">
            <a:extLst>
              <a:ext uri="{FF2B5EF4-FFF2-40B4-BE49-F238E27FC236}">
                <a16:creationId xmlns:a16="http://schemas.microsoft.com/office/drawing/2014/main" id="{F03000CC-F10B-E2E5-8866-9EC37FAD81AD}"/>
              </a:ext>
            </a:extLst>
          </xdr:cNvPr>
          <xdr:cNvSpPr/>
        </xdr:nvSpPr>
        <xdr:spPr>
          <a:xfrm>
            <a:off x="461338" y="364767"/>
            <a:ext cx="96469" cy="97130"/>
          </a:xfrm>
          <a:custGeom>
            <a:avLst/>
            <a:gdLst/>
            <a:ahLst/>
            <a:cxnLst/>
            <a:rect l="0" t="0" r="0" b="0"/>
            <a:pathLst>
              <a:path w="96469" h="97130">
                <a:moveTo>
                  <a:pt x="38354" y="0"/>
                </a:moveTo>
                <a:lnTo>
                  <a:pt x="43358" y="2565"/>
                </a:lnTo>
                <a:cubicBezTo>
                  <a:pt x="39294" y="10592"/>
                  <a:pt x="42735" y="15164"/>
                  <a:pt x="50749" y="19177"/>
                </a:cubicBezTo>
                <a:lnTo>
                  <a:pt x="77191" y="32639"/>
                </a:lnTo>
                <a:cubicBezTo>
                  <a:pt x="96469" y="42418"/>
                  <a:pt x="94983" y="58509"/>
                  <a:pt x="88087" y="72136"/>
                </a:cubicBezTo>
                <a:cubicBezTo>
                  <a:pt x="78435" y="91123"/>
                  <a:pt x="66472" y="97130"/>
                  <a:pt x="51498" y="89510"/>
                </a:cubicBezTo>
                <a:lnTo>
                  <a:pt x="14605" y="70802"/>
                </a:lnTo>
                <a:cubicBezTo>
                  <a:pt x="11062" y="68999"/>
                  <a:pt x="9652" y="68974"/>
                  <a:pt x="7125" y="74028"/>
                </a:cubicBezTo>
                <a:lnTo>
                  <a:pt x="5029" y="78105"/>
                </a:lnTo>
                <a:lnTo>
                  <a:pt x="0" y="75565"/>
                </a:lnTo>
                <a:lnTo>
                  <a:pt x="18237" y="39599"/>
                </a:lnTo>
                <a:lnTo>
                  <a:pt x="23266" y="42164"/>
                </a:lnTo>
                <a:lnTo>
                  <a:pt x="21184" y="46266"/>
                </a:lnTo>
                <a:cubicBezTo>
                  <a:pt x="18656" y="51308"/>
                  <a:pt x="19469" y="52413"/>
                  <a:pt x="23025" y="54242"/>
                </a:cubicBezTo>
                <a:lnTo>
                  <a:pt x="59906" y="72923"/>
                </a:lnTo>
                <a:cubicBezTo>
                  <a:pt x="68491" y="77279"/>
                  <a:pt x="77064" y="76276"/>
                  <a:pt x="83172" y="64249"/>
                </a:cubicBezTo>
                <a:cubicBezTo>
                  <a:pt x="87960" y="54839"/>
                  <a:pt x="86246" y="44831"/>
                  <a:pt x="74117" y="38684"/>
                </a:cubicBezTo>
                <a:lnTo>
                  <a:pt x="46901" y="24879"/>
                </a:lnTo>
                <a:cubicBezTo>
                  <a:pt x="38074" y="20396"/>
                  <a:pt x="34480" y="20790"/>
                  <a:pt x="29832" y="29210"/>
                </a:cubicBezTo>
                <a:lnTo>
                  <a:pt x="24828" y="26670"/>
                </a:lnTo>
                <a:lnTo>
                  <a:pt x="38354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273B6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pt-MZ"/>
          </a:p>
        </xdr:txBody>
      </xdr:sp>
      <xdr:sp macro="" textlink="">
        <xdr:nvSpPr>
          <xdr:cNvPr id="29" name="Shape 24010">
            <a:extLst>
              <a:ext uri="{FF2B5EF4-FFF2-40B4-BE49-F238E27FC236}">
                <a16:creationId xmlns:a16="http://schemas.microsoft.com/office/drawing/2014/main" id="{50F5F427-2020-6661-8E55-B1E5B0CE0CBB}"/>
              </a:ext>
            </a:extLst>
          </xdr:cNvPr>
          <xdr:cNvSpPr/>
        </xdr:nvSpPr>
        <xdr:spPr>
          <a:xfrm>
            <a:off x="499110" y="293271"/>
            <a:ext cx="81036" cy="76124"/>
          </a:xfrm>
          <a:custGeom>
            <a:avLst/>
            <a:gdLst/>
            <a:ahLst/>
            <a:cxnLst/>
            <a:rect l="0" t="0" r="0" b="0"/>
            <a:pathLst>
              <a:path w="81036" h="76124">
                <a:moveTo>
                  <a:pt x="5804" y="0"/>
                </a:moveTo>
                <a:lnTo>
                  <a:pt x="33147" y="1550"/>
                </a:lnTo>
                <a:lnTo>
                  <a:pt x="32728" y="6757"/>
                </a:lnTo>
                <a:cubicBezTo>
                  <a:pt x="17145" y="9957"/>
                  <a:pt x="10249" y="14643"/>
                  <a:pt x="8865" y="31306"/>
                </a:cubicBezTo>
                <a:cubicBezTo>
                  <a:pt x="8192" y="39345"/>
                  <a:pt x="9500" y="41097"/>
                  <a:pt x="15456" y="41554"/>
                </a:cubicBezTo>
                <a:lnTo>
                  <a:pt x="35776" y="43282"/>
                </a:lnTo>
                <a:lnTo>
                  <a:pt x="35928" y="41301"/>
                </a:lnTo>
                <a:cubicBezTo>
                  <a:pt x="36640" y="32779"/>
                  <a:pt x="31115" y="27381"/>
                  <a:pt x="22136" y="25565"/>
                </a:cubicBezTo>
                <a:lnTo>
                  <a:pt x="22581" y="20155"/>
                </a:lnTo>
                <a:lnTo>
                  <a:pt x="59169" y="22784"/>
                </a:lnTo>
                <a:lnTo>
                  <a:pt x="58674" y="28613"/>
                </a:lnTo>
                <a:cubicBezTo>
                  <a:pt x="49073" y="28156"/>
                  <a:pt x="42253" y="33630"/>
                  <a:pt x="41478" y="42494"/>
                </a:cubicBezTo>
                <a:lnTo>
                  <a:pt x="41377" y="43752"/>
                </a:lnTo>
                <a:lnTo>
                  <a:pt x="65215" y="45745"/>
                </a:lnTo>
                <a:cubicBezTo>
                  <a:pt x="70942" y="46203"/>
                  <a:pt x="72060" y="45466"/>
                  <a:pt x="72936" y="34735"/>
                </a:cubicBezTo>
                <a:cubicBezTo>
                  <a:pt x="74194" y="19761"/>
                  <a:pt x="67425" y="12878"/>
                  <a:pt x="52591" y="7264"/>
                </a:cubicBezTo>
                <a:lnTo>
                  <a:pt x="53429" y="2083"/>
                </a:lnTo>
                <a:lnTo>
                  <a:pt x="81036" y="5537"/>
                </a:lnTo>
                <a:lnTo>
                  <a:pt x="81036" y="5570"/>
                </a:lnTo>
                <a:lnTo>
                  <a:pt x="75133" y="76124"/>
                </a:lnTo>
                <a:lnTo>
                  <a:pt x="69533" y="75667"/>
                </a:lnTo>
                <a:lnTo>
                  <a:pt x="69901" y="71069"/>
                </a:lnTo>
                <a:cubicBezTo>
                  <a:pt x="70396" y="65443"/>
                  <a:pt x="69190" y="64745"/>
                  <a:pt x="65240" y="64414"/>
                </a:cubicBezTo>
                <a:lnTo>
                  <a:pt x="11735" y="59931"/>
                </a:lnTo>
                <a:cubicBezTo>
                  <a:pt x="7772" y="59588"/>
                  <a:pt x="6477" y="60135"/>
                  <a:pt x="6007" y="65748"/>
                </a:cubicBezTo>
                <a:lnTo>
                  <a:pt x="5588" y="70333"/>
                </a:lnTo>
                <a:lnTo>
                  <a:pt x="0" y="69876"/>
                </a:lnTo>
                <a:lnTo>
                  <a:pt x="5804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273B6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pt-MZ"/>
          </a:p>
        </xdr:txBody>
      </xdr:sp>
      <xdr:sp macro="" textlink="">
        <xdr:nvSpPr>
          <xdr:cNvPr id="30" name="Shape 24011">
            <a:extLst>
              <a:ext uri="{FF2B5EF4-FFF2-40B4-BE49-F238E27FC236}">
                <a16:creationId xmlns:a16="http://schemas.microsoft.com/office/drawing/2014/main" id="{36DE7606-D910-194D-67B2-6BCEF5EA280D}"/>
              </a:ext>
            </a:extLst>
          </xdr:cNvPr>
          <xdr:cNvSpPr/>
        </xdr:nvSpPr>
        <xdr:spPr>
          <a:xfrm>
            <a:off x="0" y="168556"/>
            <a:ext cx="32319" cy="60430"/>
          </a:xfrm>
          <a:custGeom>
            <a:avLst/>
            <a:gdLst/>
            <a:ahLst/>
            <a:cxnLst/>
            <a:rect l="0" t="0" r="0" b="0"/>
            <a:pathLst>
              <a:path w="32319" h="60430">
                <a:moveTo>
                  <a:pt x="32319" y="0"/>
                </a:moveTo>
                <a:lnTo>
                  <a:pt x="32319" y="15936"/>
                </a:lnTo>
                <a:lnTo>
                  <a:pt x="26272" y="15812"/>
                </a:lnTo>
                <a:cubicBezTo>
                  <a:pt x="23403" y="17301"/>
                  <a:pt x="21177" y="20292"/>
                  <a:pt x="19469" y="24603"/>
                </a:cubicBezTo>
                <a:cubicBezTo>
                  <a:pt x="16485" y="32084"/>
                  <a:pt x="16789" y="33354"/>
                  <a:pt x="24447" y="36376"/>
                </a:cubicBezTo>
                <a:lnTo>
                  <a:pt x="32319" y="39494"/>
                </a:lnTo>
                <a:lnTo>
                  <a:pt x="32319" y="59488"/>
                </a:lnTo>
                <a:lnTo>
                  <a:pt x="14110" y="52251"/>
                </a:lnTo>
                <a:cubicBezTo>
                  <a:pt x="10439" y="50816"/>
                  <a:pt x="9030" y="50943"/>
                  <a:pt x="6934" y="56163"/>
                </a:cubicBezTo>
                <a:lnTo>
                  <a:pt x="5258" y="60430"/>
                </a:lnTo>
                <a:lnTo>
                  <a:pt x="0" y="58385"/>
                </a:lnTo>
                <a:lnTo>
                  <a:pt x="16294" y="17301"/>
                </a:lnTo>
                <a:cubicBezTo>
                  <a:pt x="19367" y="9573"/>
                  <a:pt x="23422" y="3817"/>
                  <a:pt x="28070" y="534"/>
                </a:cubicBezTo>
                <a:lnTo>
                  <a:pt x="32319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273B6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pt-MZ"/>
          </a:p>
        </xdr:txBody>
      </xdr:sp>
      <xdr:sp macro="" textlink="">
        <xdr:nvSpPr>
          <xdr:cNvPr id="31" name="Shape 24012">
            <a:extLst>
              <a:ext uri="{FF2B5EF4-FFF2-40B4-BE49-F238E27FC236}">
                <a16:creationId xmlns:a16="http://schemas.microsoft.com/office/drawing/2014/main" id="{29DE87A3-0083-BEAB-7DA9-0986ED2C0F59}"/>
              </a:ext>
            </a:extLst>
          </xdr:cNvPr>
          <xdr:cNvSpPr/>
        </xdr:nvSpPr>
        <xdr:spPr>
          <a:xfrm>
            <a:off x="32319" y="167163"/>
            <a:ext cx="31990" cy="73688"/>
          </a:xfrm>
          <a:custGeom>
            <a:avLst/>
            <a:gdLst/>
            <a:ahLst/>
            <a:cxnLst/>
            <a:rect l="0" t="0" r="0" b="0"/>
            <a:pathLst>
              <a:path w="31990" h="73688">
                <a:moveTo>
                  <a:pt x="11090" y="0"/>
                </a:moveTo>
                <a:cubicBezTo>
                  <a:pt x="20018" y="3543"/>
                  <a:pt x="22749" y="11595"/>
                  <a:pt x="19371" y="26657"/>
                </a:cubicBezTo>
                <a:lnTo>
                  <a:pt x="19574" y="26759"/>
                </a:lnTo>
                <a:cubicBezTo>
                  <a:pt x="22075" y="21844"/>
                  <a:pt x="25793" y="16488"/>
                  <a:pt x="30443" y="12978"/>
                </a:cubicBezTo>
                <a:lnTo>
                  <a:pt x="31990" y="12250"/>
                </a:lnTo>
                <a:lnTo>
                  <a:pt x="31990" y="28180"/>
                </a:lnTo>
                <a:lnTo>
                  <a:pt x="27436" y="27929"/>
                </a:lnTo>
                <a:cubicBezTo>
                  <a:pt x="24095" y="29197"/>
                  <a:pt x="21441" y="31909"/>
                  <a:pt x="19840" y="35941"/>
                </a:cubicBezTo>
                <a:lnTo>
                  <a:pt x="15472" y="47015"/>
                </a:lnTo>
                <a:lnTo>
                  <a:pt x="31990" y="53588"/>
                </a:lnTo>
                <a:lnTo>
                  <a:pt x="31990" y="73688"/>
                </a:lnTo>
                <a:lnTo>
                  <a:pt x="31702" y="73482"/>
                </a:lnTo>
                <a:lnTo>
                  <a:pt x="0" y="60882"/>
                </a:lnTo>
                <a:lnTo>
                  <a:pt x="0" y="40887"/>
                </a:lnTo>
                <a:lnTo>
                  <a:pt x="10214" y="44933"/>
                </a:lnTo>
                <a:lnTo>
                  <a:pt x="12766" y="38545"/>
                </a:lnTo>
                <a:cubicBezTo>
                  <a:pt x="16894" y="28130"/>
                  <a:pt x="14036" y="21171"/>
                  <a:pt x="4613" y="17425"/>
                </a:cubicBezTo>
                <a:lnTo>
                  <a:pt x="0" y="17330"/>
                </a:lnTo>
                <a:lnTo>
                  <a:pt x="0" y="1394"/>
                </a:lnTo>
                <a:lnTo>
                  <a:pt x="1109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273B6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pt-MZ"/>
          </a:p>
        </xdr:txBody>
      </xdr:sp>
      <xdr:sp macro="" textlink="">
        <xdr:nvSpPr>
          <xdr:cNvPr id="32" name="Shape 24013">
            <a:extLst>
              <a:ext uri="{FF2B5EF4-FFF2-40B4-BE49-F238E27FC236}">
                <a16:creationId xmlns:a16="http://schemas.microsoft.com/office/drawing/2014/main" id="{4209EEAE-1705-C0B1-112E-367015B2F7CA}"/>
              </a:ext>
            </a:extLst>
          </xdr:cNvPr>
          <xdr:cNvSpPr/>
        </xdr:nvSpPr>
        <xdr:spPr>
          <a:xfrm>
            <a:off x="64309" y="176001"/>
            <a:ext cx="30865" cy="78754"/>
          </a:xfrm>
          <a:custGeom>
            <a:avLst/>
            <a:gdLst/>
            <a:ahLst/>
            <a:cxnLst/>
            <a:rect l="0" t="0" r="0" b="0"/>
            <a:pathLst>
              <a:path w="30865" h="78754">
                <a:moveTo>
                  <a:pt x="6091" y="546"/>
                </a:moveTo>
                <a:cubicBezTo>
                  <a:pt x="8846" y="0"/>
                  <a:pt x="11799" y="202"/>
                  <a:pt x="14914" y="1437"/>
                </a:cubicBezTo>
                <a:cubicBezTo>
                  <a:pt x="24616" y="5285"/>
                  <a:pt x="30865" y="15622"/>
                  <a:pt x="23118" y="35066"/>
                </a:cubicBezTo>
                <a:lnTo>
                  <a:pt x="5808" y="78754"/>
                </a:lnTo>
                <a:lnTo>
                  <a:pt x="550" y="76671"/>
                </a:lnTo>
                <a:lnTo>
                  <a:pt x="2265" y="72404"/>
                </a:lnTo>
                <a:cubicBezTo>
                  <a:pt x="3306" y="69775"/>
                  <a:pt x="3592" y="68201"/>
                  <a:pt x="3155" y="67100"/>
                </a:cubicBezTo>
                <a:lnTo>
                  <a:pt x="0" y="64850"/>
                </a:lnTo>
                <a:lnTo>
                  <a:pt x="0" y="44751"/>
                </a:lnTo>
                <a:lnTo>
                  <a:pt x="6557" y="47360"/>
                </a:lnTo>
                <a:cubicBezTo>
                  <a:pt x="10278" y="48833"/>
                  <a:pt x="11637" y="48693"/>
                  <a:pt x="14139" y="42508"/>
                </a:cubicBezTo>
                <a:cubicBezTo>
                  <a:pt x="18584" y="31231"/>
                  <a:pt x="17098" y="23687"/>
                  <a:pt x="7167" y="19737"/>
                </a:cubicBezTo>
                <a:lnTo>
                  <a:pt x="0" y="19342"/>
                </a:lnTo>
                <a:lnTo>
                  <a:pt x="0" y="3412"/>
                </a:lnTo>
                <a:lnTo>
                  <a:pt x="6091" y="546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273B6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pt-MZ"/>
          </a:p>
        </xdr:txBody>
      </xdr:sp>
      <xdr:sp macro="" textlink="">
        <xdr:nvSpPr>
          <xdr:cNvPr id="33" name="Shape 24014">
            <a:extLst>
              <a:ext uri="{FF2B5EF4-FFF2-40B4-BE49-F238E27FC236}">
                <a16:creationId xmlns:a16="http://schemas.microsoft.com/office/drawing/2014/main" id="{687BADCC-9761-BA45-C5EA-6314A29E284C}"/>
              </a:ext>
            </a:extLst>
          </xdr:cNvPr>
          <xdr:cNvSpPr/>
        </xdr:nvSpPr>
        <xdr:spPr>
          <a:xfrm>
            <a:off x="94477" y="175972"/>
            <a:ext cx="743" cy="2845"/>
          </a:xfrm>
          <a:custGeom>
            <a:avLst/>
            <a:gdLst/>
            <a:ahLst/>
            <a:cxnLst/>
            <a:rect l="0" t="0" r="0" b="0"/>
            <a:pathLst>
              <a:path w="743" h="2845">
                <a:moveTo>
                  <a:pt x="743" y="0"/>
                </a:moveTo>
                <a:lnTo>
                  <a:pt x="743" y="2845"/>
                </a:lnTo>
                <a:lnTo>
                  <a:pt x="0" y="2163"/>
                </a:lnTo>
                <a:lnTo>
                  <a:pt x="743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273B6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pt-MZ"/>
          </a:p>
        </xdr:txBody>
      </xdr:sp>
      <xdr:sp macro="" textlink="">
        <xdr:nvSpPr>
          <xdr:cNvPr id="34" name="Shape 24015">
            <a:extLst>
              <a:ext uri="{FF2B5EF4-FFF2-40B4-BE49-F238E27FC236}">
                <a16:creationId xmlns:a16="http://schemas.microsoft.com/office/drawing/2014/main" id="{3B3B72DC-03B2-B561-3B31-B0914D78D835}"/>
              </a:ext>
            </a:extLst>
          </xdr:cNvPr>
          <xdr:cNvSpPr/>
        </xdr:nvSpPr>
        <xdr:spPr>
          <a:xfrm>
            <a:off x="67692" y="95826"/>
            <a:ext cx="27527" cy="67992"/>
          </a:xfrm>
          <a:custGeom>
            <a:avLst/>
            <a:gdLst/>
            <a:ahLst/>
            <a:cxnLst/>
            <a:rect l="0" t="0" r="0" b="0"/>
            <a:pathLst>
              <a:path w="27527" h="67992">
                <a:moveTo>
                  <a:pt x="5283" y="0"/>
                </a:moveTo>
                <a:lnTo>
                  <a:pt x="27527" y="7975"/>
                </a:lnTo>
                <a:lnTo>
                  <a:pt x="27527" y="26829"/>
                </a:lnTo>
                <a:lnTo>
                  <a:pt x="14427" y="21895"/>
                </a:lnTo>
                <a:lnTo>
                  <a:pt x="26416" y="47358"/>
                </a:lnTo>
                <a:lnTo>
                  <a:pt x="27527" y="46139"/>
                </a:lnTo>
                <a:lnTo>
                  <a:pt x="27527" y="67992"/>
                </a:lnTo>
                <a:lnTo>
                  <a:pt x="26264" y="63170"/>
                </a:lnTo>
                <a:lnTo>
                  <a:pt x="0" y="5753"/>
                </a:lnTo>
                <a:lnTo>
                  <a:pt x="5283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273B6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pt-MZ"/>
          </a:p>
        </xdr:txBody>
      </xdr:sp>
      <xdr:sp macro="" textlink="">
        <xdr:nvSpPr>
          <xdr:cNvPr id="35" name="Shape 24016">
            <a:extLst>
              <a:ext uri="{FF2B5EF4-FFF2-40B4-BE49-F238E27FC236}">
                <a16:creationId xmlns:a16="http://schemas.microsoft.com/office/drawing/2014/main" id="{49C7F278-CA2A-6066-C7F0-B3831559BF4C}"/>
              </a:ext>
            </a:extLst>
          </xdr:cNvPr>
          <xdr:cNvSpPr/>
        </xdr:nvSpPr>
        <xdr:spPr>
          <a:xfrm>
            <a:off x="95220" y="103800"/>
            <a:ext cx="59506" cy="78157"/>
          </a:xfrm>
          <a:custGeom>
            <a:avLst/>
            <a:gdLst/>
            <a:ahLst/>
            <a:cxnLst/>
            <a:rect l="0" t="0" r="0" b="0"/>
            <a:pathLst>
              <a:path w="59506" h="78157">
                <a:moveTo>
                  <a:pt x="0" y="0"/>
                </a:moveTo>
                <a:lnTo>
                  <a:pt x="43009" y="15419"/>
                </a:lnTo>
                <a:cubicBezTo>
                  <a:pt x="48888" y="17514"/>
                  <a:pt x="50730" y="17514"/>
                  <a:pt x="55315" y="12790"/>
                </a:cubicBezTo>
                <a:lnTo>
                  <a:pt x="59506" y="16575"/>
                </a:lnTo>
                <a:lnTo>
                  <a:pt x="34855" y="43613"/>
                </a:lnTo>
                <a:lnTo>
                  <a:pt x="30715" y="39828"/>
                </a:lnTo>
                <a:lnTo>
                  <a:pt x="32887" y="37428"/>
                </a:lnTo>
                <a:cubicBezTo>
                  <a:pt x="34931" y="35193"/>
                  <a:pt x="35300" y="33516"/>
                  <a:pt x="33687" y="32043"/>
                </a:cubicBezTo>
                <a:cubicBezTo>
                  <a:pt x="32823" y="31307"/>
                  <a:pt x="31528" y="30697"/>
                  <a:pt x="30169" y="30164"/>
                </a:cubicBezTo>
                <a:lnTo>
                  <a:pt x="19552" y="25973"/>
                </a:lnTo>
                <a:lnTo>
                  <a:pt x="1759" y="45531"/>
                </a:lnTo>
                <a:cubicBezTo>
                  <a:pt x="4223" y="51030"/>
                  <a:pt x="5759" y="53405"/>
                  <a:pt x="7372" y="54852"/>
                </a:cubicBezTo>
                <a:cubicBezTo>
                  <a:pt x="11360" y="58548"/>
                  <a:pt x="15780" y="56161"/>
                  <a:pt x="19641" y="51919"/>
                </a:cubicBezTo>
                <a:lnTo>
                  <a:pt x="23819" y="55729"/>
                </a:lnTo>
                <a:lnTo>
                  <a:pt x="3423" y="78157"/>
                </a:lnTo>
                <a:lnTo>
                  <a:pt x="0" y="75016"/>
                </a:lnTo>
                <a:lnTo>
                  <a:pt x="0" y="72171"/>
                </a:lnTo>
                <a:lnTo>
                  <a:pt x="1806" y="66913"/>
                </a:lnTo>
                <a:lnTo>
                  <a:pt x="0" y="60018"/>
                </a:lnTo>
                <a:lnTo>
                  <a:pt x="0" y="38164"/>
                </a:lnTo>
                <a:lnTo>
                  <a:pt x="13100" y="23788"/>
                </a:lnTo>
                <a:lnTo>
                  <a:pt x="0" y="1885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273B6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pt-MZ"/>
          </a:p>
        </xdr:txBody>
      </xdr:sp>
      <xdr:sp macro="" textlink="">
        <xdr:nvSpPr>
          <xdr:cNvPr id="36" name="Shape 24017">
            <a:extLst>
              <a:ext uri="{FF2B5EF4-FFF2-40B4-BE49-F238E27FC236}">
                <a16:creationId xmlns:a16="http://schemas.microsoft.com/office/drawing/2014/main" id="{1F64198F-3107-5117-2694-70B18B7D2C10}"/>
              </a:ext>
            </a:extLst>
          </xdr:cNvPr>
          <xdr:cNvSpPr/>
        </xdr:nvSpPr>
        <xdr:spPr>
          <a:xfrm>
            <a:off x="126648" y="12632"/>
            <a:ext cx="99759" cy="104648"/>
          </a:xfrm>
          <a:custGeom>
            <a:avLst/>
            <a:gdLst/>
            <a:ahLst/>
            <a:cxnLst/>
            <a:rect l="0" t="0" r="0" b="0"/>
            <a:pathLst>
              <a:path w="99759" h="104648">
                <a:moveTo>
                  <a:pt x="77940" y="0"/>
                </a:moveTo>
                <a:lnTo>
                  <a:pt x="80315" y="5118"/>
                </a:lnTo>
                <a:cubicBezTo>
                  <a:pt x="71691" y="9588"/>
                  <a:pt x="71310" y="12979"/>
                  <a:pt x="75412" y="21806"/>
                </a:cubicBezTo>
                <a:lnTo>
                  <a:pt x="99759" y="74181"/>
                </a:lnTo>
                <a:lnTo>
                  <a:pt x="93612" y="77064"/>
                </a:lnTo>
                <a:lnTo>
                  <a:pt x="24486" y="44348"/>
                </a:lnTo>
                <a:lnTo>
                  <a:pt x="24282" y="44437"/>
                </a:lnTo>
                <a:lnTo>
                  <a:pt x="40754" y="79858"/>
                </a:lnTo>
                <a:cubicBezTo>
                  <a:pt x="44844" y="88646"/>
                  <a:pt x="47701" y="90564"/>
                  <a:pt x="56705" y="86855"/>
                </a:cubicBezTo>
                <a:lnTo>
                  <a:pt x="59055" y="91948"/>
                </a:lnTo>
                <a:lnTo>
                  <a:pt x="31788" y="104648"/>
                </a:lnTo>
                <a:lnTo>
                  <a:pt x="29413" y="99530"/>
                </a:lnTo>
                <a:cubicBezTo>
                  <a:pt x="38024" y="95060"/>
                  <a:pt x="38392" y="91656"/>
                  <a:pt x="34328" y="82842"/>
                </a:cubicBezTo>
                <a:lnTo>
                  <a:pt x="15177" y="41643"/>
                </a:lnTo>
                <a:cubicBezTo>
                  <a:pt x="11189" y="39319"/>
                  <a:pt x="6718" y="39370"/>
                  <a:pt x="2362" y="41364"/>
                </a:cubicBezTo>
                <a:lnTo>
                  <a:pt x="0" y="36233"/>
                </a:lnTo>
                <a:lnTo>
                  <a:pt x="24409" y="24867"/>
                </a:lnTo>
                <a:lnTo>
                  <a:pt x="81356" y="51422"/>
                </a:lnTo>
                <a:lnTo>
                  <a:pt x="68986" y="24790"/>
                </a:lnTo>
                <a:cubicBezTo>
                  <a:pt x="64859" y="15989"/>
                  <a:pt x="62040" y="14084"/>
                  <a:pt x="53061" y="17793"/>
                </a:cubicBezTo>
                <a:lnTo>
                  <a:pt x="50648" y="12675"/>
                </a:lnTo>
                <a:lnTo>
                  <a:pt x="7794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273B6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pt-MZ"/>
          </a:p>
        </xdr:txBody>
      </xdr:sp>
      <xdr:sp macro="" textlink="">
        <xdr:nvSpPr>
          <xdr:cNvPr id="37" name="Shape 24018">
            <a:extLst>
              <a:ext uri="{FF2B5EF4-FFF2-40B4-BE49-F238E27FC236}">
                <a16:creationId xmlns:a16="http://schemas.microsoft.com/office/drawing/2014/main" id="{FA4B66FE-C707-E0D4-4C83-C8D1442C0376}"/>
              </a:ext>
            </a:extLst>
          </xdr:cNvPr>
          <xdr:cNvSpPr/>
        </xdr:nvSpPr>
        <xdr:spPr>
          <a:xfrm>
            <a:off x="224650" y="0"/>
            <a:ext cx="74638" cy="83680"/>
          </a:xfrm>
          <a:custGeom>
            <a:avLst/>
            <a:gdLst/>
            <a:ahLst/>
            <a:cxnLst/>
            <a:rect l="0" t="0" r="0" b="0"/>
            <a:pathLst>
              <a:path w="74638" h="83680">
                <a:moveTo>
                  <a:pt x="66827" y="0"/>
                </a:moveTo>
                <a:lnTo>
                  <a:pt x="70866" y="29527"/>
                </a:lnTo>
                <a:lnTo>
                  <a:pt x="65634" y="30620"/>
                </a:lnTo>
                <a:cubicBezTo>
                  <a:pt x="60693" y="17780"/>
                  <a:pt x="52159" y="6490"/>
                  <a:pt x="39484" y="7836"/>
                </a:cubicBezTo>
                <a:cubicBezTo>
                  <a:pt x="24727" y="9411"/>
                  <a:pt x="20587" y="22022"/>
                  <a:pt x="23038" y="44869"/>
                </a:cubicBezTo>
                <a:cubicBezTo>
                  <a:pt x="25400" y="67234"/>
                  <a:pt x="34087" y="75971"/>
                  <a:pt x="47371" y="74549"/>
                </a:cubicBezTo>
                <a:cubicBezTo>
                  <a:pt x="59728" y="73241"/>
                  <a:pt x="67297" y="63182"/>
                  <a:pt x="68364" y="49441"/>
                </a:cubicBezTo>
                <a:lnTo>
                  <a:pt x="74638" y="50216"/>
                </a:lnTo>
                <a:cubicBezTo>
                  <a:pt x="72606" y="69367"/>
                  <a:pt x="63005" y="79185"/>
                  <a:pt x="43802" y="81255"/>
                </a:cubicBezTo>
                <a:cubicBezTo>
                  <a:pt x="20739" y="83680"/>
                  <a:pt x="4864" y="69913"/>
                  <a:pt x="2362" y="46126"/>
                </a:cubicBezTo>
                <a:cubicBezTo>
                  <a:pt x="0" y="23901"/>
                  <a:pt x="15456" y="5232"/>
                  <a:pt x="37478" y="2883"/>
                </a:cubicBezTo>
                <a:cubicBezTo>
                  <a:pt x="45720" y="2045"/>
                  <a:pt x="51943" y="3569"/>
                  <a:pt x="57124" y="6693"/>
                </a:cubicBezTo>
                <a:lnTo>
                  <a:pt x="62459" y="470"/>
                </a:lnTo>
                <a:lnTo>
                  <a:pt x="66827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273B6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pt-MZ"/>
          </a:p>
        </xdr:txBody>
      </xdr:sp>
      <xdr:sp macro="" textlink="">
        <xdr:nvSpPr>
          <xdr:cNvPr id="38" name="Shape 24019">
            <a:extLst>
              <a:ext uri="{FF2B5EF4-FFF2-40B4-BE49-F238E27FC236}">
                <a16:creationId xmlns:a16="http://schemas.microsoft.com/office/drawing/2014/main" id="{33160AB6-3BE2-402F-1B87-A36DF45CBC19}"/>
              </a:ext>
            </a:extLst>
          </xdr:cNvPr>
          <xdr:cNvSpPr/>
        </xdr:nvSpPr>
        <xdr:spPr>
          <a:xfrm>
            <a:off x="304543" y="8294"/>
            <a:ext cx="43405" cy="77382"/>
          </a:xfrm>
          <a:custGeom>
            <a:avLst/>
            <a:gdLst/>
            <a:ahLst/>
            <a:cxnLst/>
            <a:rect l="0" t="0" r="0" b="0"/>
            <a:pathLst>
              <a:path w="43405" h="77382">
                <a:moveTo>
                  <a:pt x="36230" y="0"/>
                </a:moveTo>
                <a:lnTo>
                  <a:pt x="43405" y="212"/>
                </a:lnTo>
                <a:lnTo>
                  <a:pt x="43405" y="7975"/>
                </a:lnTo>
                <a:lnTo>
                  <a:pt x="35223" y="10737"/>
                </a:lnTo>
                <a:cubicBezTo>
                  <a:pt x="30937" y="15627"/>
                  <a:pt x="27578" y="23625"/>
                  <a:pt x="25108" y="34680"/>
                </a:cubicBezTo>
                <a:cubicBezTo>
                  <a:pt x="20142" y="56829"/>
                  <a:pt x="23673" y="69364"/>
                  <a:pt x="35992" y="72120"/>
                </a:cubicBezTo>
                <a:lnTo>
                  <a:pt x="43405" y="69603"/>
                </a:lnTo>
                <a:lnTo>
                  <a:pt x="43405" y="77382"/>
                </a:lnTo>
                <a:lnTo>
                  <a:pt x="34874" y="77149"/>
                </a:lnTo>
                <a:cubicBezTo>
                  <a:pt x="13246" y="72285"/>
                  <a:pt x="0" y="52028"/>
                  <a:pt x="4915" y="30172"/>
                </a:cubicBezTo>
                <a:cubicBezTo>
                  <a:pt x="8563" y="13817"/>
                  <a:pt x="21084" y="2563"/>
                  <a:pt x="36230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273B6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pt-MZ"/>
          </a:p>
        </xdr:txBody>
      </xdr:sp>
      <xdr:sp macro="" textlink="">
        <xdr:nvSpPr>
          <xdr:cNvPr id="39" name="Shape 24020">
            <a:extLst>
              <a:ext uri="{FF2B5EF4-FFF2-40B4-BE49-F238E27FC236}">
                <a16:creationId xmlns:a16="http://schemas.microsoft.com/office/drawing/2014/main" id="{4F3F9CEC-529E-49B0-13D2-6BF684B653D4}"/>
              </a:ext>
            </a:extLst>
          </xdr:cNvPr>
          <xdr:cNvSpPr/>
        </xdr:nvSpPr>
        <xdr:spPr>
          <a:xfrm>
            <a:off x="347949" y="8506"/>
            <a:ext cx="43336" cy="77367"/>
          </a:xfrm>
          <a:custGeom>
            <a:avLst/>
            <a:gdLst/>
            <a:ahLst/>
            <a:cxnLst/>
            <a:rect l="0" t="0" r="0" b="0"/>
            <a:pathLst>
              <a:path w="43336" h="77367">
                <a:moveTo>
                  <a:pt x="0" y="0"/>
                </a:moveTo>
                <a:lnTo>
                  <a:pt x="8614" y="254"/>
                </a:lnTo>
                <a:cubicBezTo>
                  <a:pt x="30115" y="5042"/>
                  <a:pt x="43336" y="25350"/>
                  <a:pt x="38484" y="47168"/>
                </a:cubicBezTo>
                <a:cubicBezTo>
                  <a:pt x="34836" y="63523"/>
                  <a:pt x="22301" y="74776"/>
                  <a:pt x="7196" y="77367"/>
                </a:cubicBezTo>
                <a:lnTo>
                  <a:pt x="0" y="77170"/>
                </a:lnTo>
                <a:lnTo>
                  <a:pt x="0" y="69391"/>
                </a:lnTo>
                <a:lnTo>
                  <a:pt x="8185" y="66612"/>
                </a:lnTo>
                <a:cubicBezTo>
                  <a:pt x="12465" y="61719"/>
                  <a:pt x="15834" y="53715"/>
                  <a:pt x="18317" y="42647"/>
                </a:cubicBezTo>
                <a:cubicBezTo>
                  <a:pt x="23244" y="20536"/>
                  <a:pt x="19726" y="7976"/>
                  <a:pt x="7496" y="5233"/>
                </a:cubicBezTo>
                <a:lnTo>
                  <a:pt x="0" y="7763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273B6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pt-MZ"/>
          </a:p>
        </xdr:txBody>
      </xdr:sp>
      <xdr:sp macro="" textlink="">
        <xdr:nvSpPr>
          <xdr:cNvPr id="40" name="Shape 24021">
            <a:extLst>
              <a:ext uri="{FF2B5EF4-FFF2-40B4-BE49-F238E27FC236}">
                <a16:creationId xmlns:a16="http://schemas.microsoft.com/office/drawing/2014/main" id="{558B7681-CABE-D87B-188A-D4C4EC6BE566}"/>
              </a:ext>
            </a:extLst>
          </xdr:cNvPr>
          <xdr:cNvSpPr/>
        </xdr:nvSpPr>
        <xdr:spPr>
          <a:xfrm>
            <a:off x="416446" y="78265"/>
            <a:ext cx="54875" cy="82623"/>
          </a:xfrm>
          <a:custGeom>
            <a:avLst/>
            <a:gdLst/>
            <a:ahLst/>
            <a:cxnLst/>
            <a:rect l="0" t="0" r="0" b="0"/>
            <a:pathLst>
              <a:path w="54875" h="82623">
                <a:moveTo>
                  <a:pt x="54875" y="0"/>
                </a:moveTo>
                <a:lnTo>
                  <a:pt x="54875" y="26883"/>
                </a:lnTo>
                <a:lnTo>
                  <a:pt x="28715" y="52632"/>
                </a:lnTo>
                <a:cubicBezTo>
                  <a:pt x="25514" y="55757"/>
                  <a:pt x="25641" y="57535"/>
                  <a:pt x="30531" y="62526"/>
                </a:cubicBezTo>
                <a:cubicBezTo>
                  <a:pt x="34893" y="66952"/>
                  <a:pt x="39812" y="70000"/>
                  <a:pt x="45972" y="69646"/>
                </a:cubicBezTo>
                <a:lnTo>
                  <a:pt x="54875" y="66751"/>
                </a:lnTo>
                <a:lnTo>
                  <a:pt x="54875" y="82623"/>
                </a:lnTo>
                <a:lnTo>
                  <a:pt x="42977" y="79666"/>
                </a:lnTo>
                <a:cubicBezTo>
                  <a:pt x="38557" y="77508"/>
                  <a:pt x="34274" y="74337"/>
                  <a:pt x="30213" y="70209"/>
                </a:cubicBezTo>
                <a:lnTo>
                  <a:pt x="0" y="39513"/>
                </a:lnTo>
                <a:lnTo>
                  <a:pt x="4013" y="35576"/>
                </a:lnTo>
                <a:lnTo>
                  <a:pt x="7239" y="38840"/>
                </a:lnTo>
                <a:cubicBezTo>
                  <a:pt x="11202" y="42892"/>
                  <a:pt x="12548" y="42434"/>
                  <a:pt x="15380" y="39653"/>
                </a:cubicBezTo>
                <a:lnTo>
                  <a:pt x="53645" y="1998"/>
                </a:lnTo>
                <a:lnTo>
                  <a:pt x="54875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273B6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pt-MZ"/>
          </a:p>
        </xdr:txBody>
      </xdr:sp>
      <xdr:sp macro="" textlink="">
        <xdr:nvSpPr>
          <xdr:cNvPr id="41" name="Shape 24022">
            <a:extLst>
              <a:ext uri="{FF2B5EF4-FFF2-40B4-BE49-F238E27FC236}">
                <a16:creationId xmlns:a16="http://schemas.microsoft.com/office/drawing/2014/main" id="{9AC72302-67D7-AC39-AC78-77B550D66A45}"/>
              </a:ext>
            </a:extLst>
          </xdr:cNvPr>
          <xdr:cNvSpPr/>
        </xdr:nvSpPr>
        <xdr:spPr>
          <a:xfrm>
            <a:off x="466204" y="64895"/>
            <a:ext cx="5116" cy="10218"/>
          </a:xfrm>
          <a:custGeom>
            <a:avLst/>
            <a:gdLst/>
            <a:ahLst/>
            <a:cxnLst/>
            <a:rect l="0" t="0" r="0" b="0"/>
            <a:pathLst>
              <a:path w="5116" h="10218">
                <a:moveTo>
                  <a:pt x="4039" y="0"/>
                </a:moveTo>
                <a:lnTo>
                  <a:pt x="5116" y="1096"/>
                </a:lnTo>
                <a:lnTo>
                  <a:pt x="5116" y="10218"/>
                </a:lnTo>
                <a:lnTo>
                  <a:pt x="3213" y="7226"/>
                </a:lnTo>
                <a:lnTo>
                  <a:pt x="0" y="3962"/>
                </a:lnTo>
                <a:lnTo>
                  <a:pt x="4039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273B6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pt-MZ"/>
          </a:p>
        </xdr:txBody>
      </xdr:sp>
      <xdr:sp macro="" textlink="">
        <xdr:nvSpPr>
          <xdr:cNvPr id="42" name="Shape 24023">
            <a:extLst>
              <a:ext uri="{FF2B5EF4-FFF2-40B4-BE49-F238E27FC236}">
                <a16:creationId xmlns:a16="http://schemas.microsoft.com/office/drawing/2014/main" id="{945AF830-70F7-E7C7-9CFD-82630B78713E}"/>
              </a:ext>
            </a:extLst>
          </xdr:cNvPr>
          <xdr:cNvSpPr/>
        </xdr:nvSpPr>
        <xdr:spPr>
          <a:xfrm>
            <a:off x="471320" y="65991"/>
            <a:ext cx="47119" cy="95468"/>
          </a:xfrm>
          <a:custGeom>
            <a:avLst/>
            <a:gdLst/>
            <a:ahLst/>
            <a:cxnLst/>
            <a:rect l="0" t="0" r="0" b="0"/>
            <a:pathLst>
              <a:path w="47119" h="95468">
                <a:moveTo>
                  <a:pt x="0" y="0"/>
                </a:moveTo>
                <a:lnTo>
                  <a:pt x="29085" y="29587"/>
                </a:lnTo>
                <a:cubicBezTo>
                  <a:pt x="47119" y="47913"/>
                  <a:pt x="44363" y="67751"/>
                  <a:pt x="29377" y="82483"/>
                </a:cubicBezTo>
                <a:cubicBezTo>
                  <a:pt x="20372" y="91341"/>
                  <a:pt x="10924" y="95468"/>
                  <a:pt x="1696" y="95318"/>
                </a:cubicBezTo>
                <a:lnTo>
                  <a:pt x="0" y="94896"/>
                </a:lnTo>
                <a:lnTo>
                  <a:pt x="0" y="79025"/>
                </a:lnTo>
                <a:lnTo>
                  <a:pt x="1357" y="78584"/>
                </a:lnTo>
                <a:cubicBezTo>
                  <a:pt x="5145" y="76453"/>
                  <a:pt x="9330" y="73218"/>
                  <a:pt x="13997" y="68627"/>
                </a:cubicBezTo>
                <a:cubicBezTo>
                  <a:pt x="33428" y="49488"/>
                  <a:pt x="30279" y="38833"/>
                  <a:pt x="21096" y="29511"/>
                </a:cubicBezTo>
                <a:cubicBezTo>
                  <a:pt x="18531" y="26914"/>
                  <a:pt x="16788" y="25847"/>
                  <a:pt x="15305" y="25806"/>
                </a:cubicBezTo>
                <a:cubicBezTo>
                  <a:pt x="13823" y="25765"/>
                  <a:pt x="12600" y="26749"/>
                  <a:pt x="11076" y="28254"/>
                </a:cubicBezTo>
                <a:lnTo>
                  <a:pt x="0" y="39156"/>
                </a:lnTo>
                <a:lnTo>
                  <a:pt x="0" y="12273"/>
                </a:lnTo>
                <a:lnTo>
                  <a:pt x="986" y="10672"/>
                </a:lnTo>
                <a:lnTo>
                  <a:pt x="0" y="9122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273B6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pt-MZ"/>
          </a:p>
        </xdr:txBody>
      </xdr:sp>
      <xdr:sp macro="" textlink="">
        <xdr:nvSpPr>
          <xdr:cNvPr id="43" name="Shape 24024">
            <a:extLst>
              <a:ext uri="{FF2B5EF4-FFF2-40B4-BE49-F238E27FC236}">
                <a16:creationId xmlns:a16="http://schemas.microsoft.com/office/drawing/2014/main" id="{A9713A3A-0D13-4B3C-ED0E-30C992DAFB69}"/>
              </a:ext>
            </a:extLst>
          </xdr:cNvPr>
          <xdr:cNvSpPr/>
        </xdr:nvSpPr>
        <xdr:spPr>
          <a:xfrm>
            <a:off x="476867" y="151889"/>
            <a:ext cx="96888" cy="94717"/>
          </a:xfrm>
          <a:custGeom>
            <a:avLst/>
            <a:gdLst/>
            <a:ahLst/>
            <a:cxnLst/>
            <a:rect l="0" t="0" r="0" b="0"/>
            <a:pathLst>
              <a:path w="96888" h="94717">
                <a:moveTo>
                  <a:pt x="69380" y="0"/>
                </a:moveTo>
                <a:lnTo>
                  <a:pt x="96888" y="64478"/>
                </a:lnTo>
                <a:lnTo>
                  <a:pt x="71971" y="75895"/>
                </a:lnTo>
                <a:lnTo>
                  <a:pt x="69952" y="71069"/>
                </a:lnTo>
                <a:cubicBezTo>
                  <a:pt x="82207" y="60973"/>
                  <a:pt x="86119" y="53619"/>
                  <a:pt x="79566" y="38240"/>
                </a:cubicBezTo>
                <a:cubicBezTo>
                  <a:pt x="76391" y="30836"/>
                  <a:pt x="74384" y="29883"/>
                  <a:pt x="68923" y="32233"/>
                </a:cubicBezTo>
                <a:lnTo>
                  <a:pt x="50203" y="40208"/>
                </a:lnTo>
                <a:lnTo>
                  <a:pt x="50978" y="42037"/>
                </a:lnTo>
                <a:cubicBezTo>
                  <a:pt x="54343" y="49924"/>
                  <a:pt x="61735" y="52095"/>
                  <a:pt x="70498" y="49492"/>
                </a:cubicBezTo>
                <a:lnTo>
                  <a:pt x="72619" y="54483"/>
                </a:lnTo>
                <a:lnTo>
                  <a:pt x="39091" y="69253"/>
                </a:lnTo>
                <a:lnTo>
                  <a:pt x="36779" y="63868"/>
                </a:lnTo>
                <a:cubicBezTo>
                  <a:pt x="45491" y="59817"/>
                  <a:pt x="48984" y="51752"/>
                  <a:pt x="45491" y="43574"/>
                </a:cubicBezTo>
                <a:lnTo>
                  <a:pt x="45022" y="42456"/>
                </a:lnTo>
                <a:lnTo>
                  <a:pt x="22987" y="51791"/>
                </a:lnTo>
                <a:cubicBezTo>
                  <a:pt x="17704" y="54064"/>
                  <a:pt x="17094" y="55270"/>
                  <a:pt x="21298" y="65126"/>
                </a:cubicBezTo>
                <a:cubicBezTo>
                  <a:pt x="27203" y="78981"/>
                  <a:pt x="36385" y="81877"/>
                  <a:pt x="52134" y="79934"/>
                </a:cubicBezTo>
                <a:lnTo>
                  <a:pt x="53797" y="84887"/>
                </a:lnTo>
                <a:lnTo>
                  <a:pt x="27800" y="94717"/>
                </a:lnTo>
                <a:lnTo>
                  <a:pt x="0" y="29591"/>
                </a:lnTo>
                <a:lnTo>
                  <a:pt x="5207" y="27368"/>
                </a:lnTo>
                <a:lnTo>
                  <a:pt x="6998" y="31610"/>
                </a:lnTo>
                <a:cubicBezTo>
                  <a:pt x="9195" y="36792"/>
                  <a:pt x="10617" y="36893"/>
                  <a:pt x="14262" y="35319"/>
                </a:cubicBezTo>
                <a:lnTo>
                  <a:pt x="63652" y="14224"/>
                </a:lnTo>
                <a:cubicBezTo>
                  <a:pt x="67323" y="12700"/>
                  <a:pt x="68212" y="11633"/>
                  <a:pt x="66002" y="6439"/>
                </a:cubicBezTo>
                <a:lnTo>
                  <a:pt x="64160" y="2223"/>
                </a:lnTo>
                <a:lnTo>
                  <a:pt x="6938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273B6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pt-MZ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X457"/>
  <sheetViews>
    <sheetView showGridLines="0" tabSelected="1" zoomScaleNormal="100" workbookViewId="0">
      <selection activeCell="B10" sqref="B10:B11"/>
    </sheetView>
  </sheetViews>
  <sheetFormatPr defaultRowHeight="15" x14ac:dyDescent="0.25"/>
  <cols>
    <col min="1" max="1" width="3.140625" customWidth="1"/>
    <col min="2" max="2" width="255.5703125" customWidth="1"/>
  </cols>
  <sheetData>
    <row r="2" spans="2:76" x14ac:dyDescent="0.25">
      <c r="B2" s="89" t="s">
        <v>0</v>
      </c>
    </row>
    <row r="3" spans="2:76" ht="39.75" customHeight="1" thickBot="1" x14ac:dyDescent="0.3">
      <c r="B3" s="89"/>
    </row>
    <row r="4" spans="2:76" ht="5.25" hidden="1" customHeight="1" thickBot="1" x14ac:dyDescent="0.3">
      <c r="B4" s="89"/>
    </row>
    <row r="5" spans="2:76" ht="15.75" hidden="1" thickBot="1" x14ac:dyDescent="0.3">
      <c r="B5" s="89"/>
    </row>
    <row r="6" spans="2:76" ht="4.5" hidden="1" customHeight="1" thickBot="1" x14ac:dyDescent="0.3">
      <c r="B6" s="89"/>
    </row>
    <row r="7" spans="2:76" ht="7.5" hidden="1" customHeight="1" thickBot="1" x14ac:dyDescent="0.3">
      <c r="B7" s="89"/>
    </row>
    <row r="8" spans="2:76" hidden="1" x14ac:dyDescent="0.25">
      <c r="B8" s="89"/>
    </row>
    <row r="9" spans="2:76" ht="21.75" hidden="1" customHeight="1" thickBot="1" x14ac:dyDescent="0.3"/>
    <row r="10" spans="2:76" ht="280.5" customHeight="1" x14ac:dyDescent="0.25">
      <c r="B10" s="90" t="s">
        <v>151</v>
      </c>
    </row>
    <row r="11" spans="2:76" ht="179.25" customHeight="1" thickBot="1" x14ac:dyDescent="0.3">
      <c r="B11" s="91"/>
    </row>
    <row r="12" spans="2:76" ht="409.5" customHeight="1" thickBot="1" x14ac:dyDescent="0.3">
      <c r="B12" s="1" t="s">
        <v>61</v>
      </c>
    </row>
    <row r="13" spans="2:76" x14ac:dyDescent="0.25">
      <c r="B13" s="43"/>
    </row>
    <row r="14" spans="2:76" x14ac:dyDescent="0.25"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</row>
    <row r="15" spans="2:76" x14ac:dyDescent="0.25"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  <c r="BV15" s="43"/>
      <c r="BW15" s="43"/>
      <c r="BX15" s="43"/>
    </row>
    <row r="16" spans="2:76" x14ac:dyDescent="0.25"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3"/>
      <c r="BM16" s="43"/>
      <c r="BN16" s="43"/>
      <c r="BO16" s="43"/>
      <c r="BP16" s="43"/>
      <c r="BQ16" s="43"/>
      <c r="BR16" s="43"/>
      <c r="BS16" s="43"/>
      <c r="BT16" s="43"/>
      <c r="BU16" s="43"/>
      <c r="BV16" s="43"/>
      <c r="BW16" s="43"/>
      <c r="BX16" s="43"/>
    </row>
    <row r="17" spans="2:76" x14ac:dyDescent="0.25"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  <c r="BV17" s="43"/>
      <c r="BW17" s="43"/>
      <c r="BX17" s="43"/>
    </row>
    <row r="18" spans="2:76" x14ac:dyDescent="0.25"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</row>
    <row r="19" spans="2:76" x14ac:dyDescent="0.25">
      <c r="B19" s="43" t="s">
        <v>129</v>
      </c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</row>
    <row r="20" spans="2:76" x14ac:dyDescent="0.25"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</row>
    <row r="21" spans="2:76" x14ac:dyDescent="0.25"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</row>
    <row r="22" spans="2:76" x14ac:dyDescent="0.25"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</row>
    <row r="23" spans="2:76" x14ac:dyDescent="0.25"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  <c r="BM23" s="43"/>
      <c r="BN23" s="43"/>
      <c r="BO23" s="43"/>
      <c r="BP23" s="43"/>
      <c r="BQ23" s="43"/>
      <c r="BR23" s="43"/>
      <c r="BS23" s="43"/>
      <c r="BT23" s="43"/>
      <c r="BU23" s="43"/>
      <c r="BV23" s="43"/>
      <c r="BW23" s="43"/>
      <c r="BX23" s="43"/>
    </row>
    <row r="24" spans="2:76" x14ac:dyDescent="0.25"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3"/>
      <c r="BM24" s="43"/>
      <c r="BN24" s="43"/>
      <c r="BO24" s="43"/>
      <c r="BP24" s="43"/>
      <c r="BQ24" s="43"/>
      <c r="BR24" s="43"/>
      <c r="BS24" s="43"/>
      <c r="BT24" s="43"/>
      <c r="BU24" s="43"/>
      <c r="BV24" s="43"/>
      <c r="BW24" s="43"/>
      <c r="BX24" s="43"/>
    </row>
    <row r="25" spans="2:76" x14ac:dyDescent="0.25"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/>
      <c r="BM25" s="43"/>
      <c r="BN25" s="43"/>
      <c r="BO25" s="43"/>
      <c r="BP25" s="43"/>
      <c r="BQ25" s="43"/>
      <c r="BR25" s="43"/>
      <c r="BS25" s="43"/>
      <c r="BT25" s="43"/>
      <c r="BU25" s="43"/>
      <c r="BV25" s="43"/>
      <c r="BW25" s="43"/>
      <c r="BX25" s="43"/>
    </row>
    <row r="26" spans="2:76" x14ac:dyDescent="0.25"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  <c r="BM26" s="43"/>
      <c r="BN26" s="43"/>
      <c r="BO26" s="43"/>
      <c r="BP26" s="43"/>
      <c r="BQ26" s="43"/>
      <c r="BR26" s="43"/>
      <c r="BS26" s="43"/>
      <c r="BT26" s="43"/>
      <c r="BU26" s="43"/>
      <c r="BV26" s="43"/>
      <c r="BW26" s="43"/>
      <c r="BX26" s="43"/>
    </row>
    <row r="27" spans="2:76" x14ac:dyDescent="0.25"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  <c r="BM27" s="43"/>
      <c r="BN27" s="43"/>
      <c r="BO27" s="43"/>
      <c r="BP27" s="43"/>
      <c r="BQ27" s="43"/>
      <c r="BR27" s="43"/>
      <c r="BS27" s="43"/>
      <c r="BT27" s="43"/>
      <c r="BU27" s="43"/>
      <c r="BV27" s="43"/>
      <c r="BW27" s="43"/>
      <c r="BX27" s="43"/>
    </row>
    <row r="28" spans="2:76" x14ac:dyDescent="0.25"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</row>
    <row r="29" spans="2:76" x14ac:dyDescent="0.25"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</row>
    <row r="30" spans="2:76" x14ac:dyDescent="0.25"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/>
      <c r="BX30" s="43"/>
    </row>
    <row r="31" spans="2:76" x14ac:dyDescent="0.25"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</row>
    <row r="32" spans="2:76" x14ac:dyDescent="0.25"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3"/>
      <c r="BM32" s="43"/>
      <c r="BN32" s="43"/>
      <c r="BO32" s="43"/>
      <c r="BP32" s="43"/>
      <c r="BQ32" s="43"/>
      <c r="BR32" s="43"/>
      <c r="BS32" s="43"/>
      <c r="BT32" s="43"/>
      <c r="BU32" s="43"/>
      <c r="BV32" s="43"/>
      <c r="BW32" s="43"/>
      <c r="BX32" s="43"/>
    </row>
    <row r="33" spans="2:76" x14ac:dyDescent="0.25"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3"/>
      <c r="BQ33" s="43"/>
      <c r="BR33" s="43"/>
      <c r="BS33" s="43"/>
      <c r="BT33" s="43"/>
      <c r="BU33" s="43"/>
      <c r="BV33" s="43"/>
      <c r="BW33" s="43"/>
      <c r="BX33" s="43"/>
    </row>
    <row r="34" spans="2:76" x14ac:dyDescent="0.25"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</row>
    <row r="35" spans="2:76" x14ac:dyDescent="0.25"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</row>
    <row r="36" spans="2:76" x14ac:dyDescent="0.25"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</row>
    <row r="37" spans="2:76" x14ac:dyDescent="0.25"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43"/>
      <c r="BK37" s="43"/>
      <c r="BL37" s="43"/>
      <c r="BM37" s="43"/>
      <c r="BN37" s="43"/>
      <c r="BO37" s="43"/>
      <c r="BP37" s="43"/>
      <c r="BQ37" s="43"/>
      <c r="BR37" s="43"/>
      <c r="BS37" s="43"/>
      <c r="BT37" s="43"/>
      <c r="BU37" s="43"/>
      <c r="BV37" s="43"/>
      <c r="BW37" s="43"/>
      <c r="BX37" s="43"/>
    </row>
    <row r="38" spans="2:76" x14ac:dyDescent="0.25"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</row>
    <row r="39" spans="2:76" x14ac:dyDescent="0.25"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3"/>
      <c r="BV39" s="43"/>
      <c r="BW39" s="43"/>
      <c r="BX39" s="43"/>
    </row>
    <row r="40" spans="2:76" x14ac:dyDescent="0.25"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</row>
    <row r="41" spans="2:76" x14ac:dyDescent="0.25"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</row>
    <row r="42" spans="2:76" x14ac:dyDescent="0.25"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  <c r="BX42" s="43"/>
    </row>
    <row r="43" spans="2:76" x14ac:dyDescent="0.25"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</row>
    <row r="44" spans="2:76" x14ac:dyDescent="0.25"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  <c r="BG44" s="43"/>
      <c r="BH44" s="43"/>
      <c r="BI44" s="43"/>
      <c r="BJ44" s="43"/>
      <c r="BK44" s="43"/>
      <c r="BL44" s="43"/>
      <c r="BM44" s="43"/>
      <c r="BN44" s="43"/>
      <c r="BO44" s="43"/>
      <c r="BP44" s="43"/>
      <c r="BQ44" s="43"/>
      <c r="BR44" s="43"/>
      <c r="BS44" s="43"/>
      <c r="BT44" s="43"/>
      <c r="BU44" s="43"/>
      <c r="BV44" s="43"/>
      <c r="BW44" s="43"/>
      <c r="BX44" s="43"/>
    </row>
    <row r="45" spans="2:76" x14ac:dyDescent="0.25"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  <c r="BG45" s="43"/>
      <c r="BH45" s="43"/>
      <c r="BI45" s="43"/>
      <c r="BJ45" s="43"/>
      <c r="BK45" s="43"/>
      <c r="BL45" s="43"/>
      <c r="BM45" s="43"/>
      <c r="BN45" s="43"/>
      <c r="BO45" s="43"/>
      <c r="BP45" s="43"/>
      <c r="BQ45" s="43"/>
      <c r="BR45" s="43"/>
      <c r="BS45" s="43"/>
      <c r="BT45" s="43"/>
      <c r="BU45" s="43"/>
      <c r="BV45" s="43"/>
      <c r="BW45" s="43"/>
      <c r="BX45" s="43"/>
    </row>
    <row r="46" spans="2:76" x14ac:dyDescent="0.25"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</row>
    <row r="47" spans="2:76" x14ac:dyDescent="0.25"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</row>
    <row r="48" spans="2:76" x14ac:dyDescent="0.25"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3"/>
      <c r="BJ48" s="43"/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3"/>
      <c r="BX48" s="43"/>
    </row>
    <row r="49" spans="2:76" x14ac:dyDescent="0.25"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G49" s="43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</row>
    <row r="50" spans="2:76" x14ac:dyDescent="0.25"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  <c r="BF50" s="43"/>
      <c r="BG50" s="43"/>
      <c r="BH50" s="43"/>
      <c r="BI50" s="43"/>
      <c r="BJ50" s="43"/>
      <c r="BK50" s="43"/>
      <c r="BL50" s="43"/>
      <c r="BM50" s="43"/>
      <c r="BN50" s="43"/>
      <c r="BO50" s="43"/>
      <c r="BP50" s="43"/>
      <c r="BQ50" s="43"/>
      <c r="BR50" s="43"/>
      <c r="BS50" s="43"/>
      <c r="BT50" s="43"/>
      <c r="BU50" s="43"/>
      <c r="BV50" s="43"/>
      <c r="BW50" s="43"/>
      <c r="BX50" s="43"/>
    </row>
    <row r="51" spans="2:76" x14ac:dyDescent="0.25"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  <c r="BF51" s="43"/>
      <c r="BG51" s="43"/>
      <c r="BH51" s="43"/>
      <c r="BI51" s="43"/>
      <c r="BJ51" s="43"/>
      <c r="BK51" s="43"/>
      <c r="BL51" s="43"/>
      <c r="BM51" s="43"/>
      <c r="BN51" s="43"/>
      <c r="BO51" s="43"/>
      <c r="BP51" s="43"/>
      <c r="BQ51" s="43"/>
      <c r="BR51" s="43"/>
      <c r="BS51" s="43"/>
      <c r="BT51" s="43"/>
      <c r="BU51" s="43"/>
      <c r="BV51" s="43"/>
      <c r="BW51" s="43"/>
      <c r="BX51" s="43"/>
    </row>
    <row r="52" spans="2:76" x14ac:dyDescent="0.25"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  <c r="BG52" s="43"/>
      <c r="BH52" s="43"/>
      <c r="BI52" s="43"/>
      <c r="BJ52" s="43"/>
      <c r="BK52" s="43"/>
      <c r="BL52" s="43"/>
      <c r="BM52" s="43"/>
      <c r="BN52" s="43"/>
      <c r="BO52" s="43"/>
      <c r="BP52" s="43"/>
      <c r="BQ52" s="43"/>
      <c r="BR52" s="43"/>
      <c r="BS52" s="43"/>
      <c r="BT52" s="43"/>
      <c r="BU52" s="43"/>
      <c r="BV52" s="43"/>
      <c r="BW52" s="43"/>
      <c r="BX52" s="43"/>
    </row>
    <row r="53" spans="2:76" x14ac:dyDescent="0.25"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  <c r="BG53" s="43"/>
      <c r="BH53" s="43"/>
      <c r="BI53" s="43"/>
      <c r="BJ53" s="43"/>
      <c r="BK53" s="43"/>
      <c r="BL53" s="43"/>
      <c r="BM53" s="43"/>
      <c r="BN53" s="43"/>
      <c r="BO53" s="43"/>
      <c r="BP53" s="43"/>
      <c r="BQ53" s="43"/>
      <c r="BR53" s="43"/>
      <c r="BS53" s="43"/>
      <c r="BT53" s="43"/>
      <c r="BU53" s="43"/>
      <c r="BV53" s="43"/>
      <c r="BW53" s="43"/>
      <c r="BX53" s="43"/>
    </row>
    <row r="54" spans="2:76" x14ac:dyDescent="0.25"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</row>
    <row r="55" spans="2:76" x14ac:dyDescent="0.25"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</row>
    <row r="56" spans="2:76" x14ac:dyDescent="0.25"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</row>
    <row r="57" spans="2:76" x14ac:dyDescent="0.25"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</row>
    <row r="58" spans="2:76" x14ac:dyDescent="0.25"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</row>
    <row r="59" spans="2:76" x14ac:dyDescent="0.25"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</row>
    <row r="60" spans="2:76" x14ac:dyDescent="0.25"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</row>
    <row r="61" spans="2:76" x14ac:dyDescent="0.25"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</row>
    <row r="62" spans="2:76" x14ac:dyDescent="0.25"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</row>
    <row r="63" spans="2:76" x14ac:dyDescent="0.25"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</row>
    <row r="64" spans="2:76" x14ac:dyDescent="0.25"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</row>
    <row r="65" spans="2:30" x14ac:dyDescent="0.25"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</row>
    <row r="66" spans="2:30" x14ac:dyDescent="0.25"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</row>
    <row r="67" spans="2:30" x14ac:dyDescent="0.25"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</row>
    <row r="68" spans="2:30" x14ac:dyDescent="0.25"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</row>
    <row r="69" spans="2:30" x14ac:dyDescent="0.25"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</row>
    <row r="70" spans="2:30" x14ac:dyDescent="0.25"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</row>
    <row r="71" spans="2:30" x14ac:dyDescent="0.25"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</row>
    <row r="72" spans="2:30" x14ac:dyDescent="0.25"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</row>
    <row r="73" spans="2:30" x14ac:dyDescent="0.25"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</row>
    <row r="74" spans="2:30" x14ac:dyDescent="0.25"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</row>
    <row r="75" spans="2:30" x14ac:dyDescent="0.25"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</row>
    <row r="76" spans="2:30" x14ac:dyDescent="0.25"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</row>
    <row r="77" spans="2:30" x14ac:dyDescent="0.25"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</row>
    <row r="78" spans="2:30" x14ac:dyDescent="0.25"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</row>
    <row r="79" spans="2:30" x14ac:dyDescent="0.25"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</row>
    <row r="80" spans="2:30" x14ac:dyDescent="0.25"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</row>
    <row r="81" spans="2:30" x14ac:dyDescent="0.25"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</row>
    <row r="82" spans="2:30" x14ac:dyDescent="0.25"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</row>
    <row r="83" spans="2:30" x14ac:dyDescent="0.25"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</row>
    <row r="84" spans="2:30" x14ac:dyDescent="0.25"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</row>
    <row r="85" spans="2:30" x14ac:dyDescent="0.25"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</row>
    <row r="86" spans="2:30" x14ac:dyDescent="0.25"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</row>
    <row r="87" spans="2:30" x14ac:dyDescent="0.25"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</row>
    <row r="88" spans="2:30" x14ac:dyDescent="0.25"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</row>
    <row r="89" spans="2:30" x14ac:dyDescent="0.25"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</row>
    <row r="90" spans="2:30" x14ac:dyDescent="0.25"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</row>
    <row r="91" spans="2:30" x14ac:dyDescent="0.25"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</row>
    <row r="92" spans="2:30" x14ac:dyDescent="0.25"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</row>
    <row r="93" spans="2:30" x14ac:dyDescent="0.25"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</row>
    <row r="94" spans="2:30" x14ac:dyDescent="0.25"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</row>
    <row r="95" spans="2:30" x14ac:dyDescent="0.25"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</row>
    <row r="96" spans="2:30" x14ac:dyDescent="0.25"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</row>
    <row r="97" spans="2:30" x14ac:dyDescent="0.25"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</row>
    <row r="98" spans="2:30" x14ac:dyDescent="0.25"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</row>
    <row r="99" spans="2:30" x14ac:dyDescent="0.25"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</row>
    <row r="100" spans="2:30" x14ac:dyDescent="0.25"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</row>
    <row r="101" spans="2:30" x14ac:dyDescent="0.25"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</row>
    <row r="102" spans="2:30" x14ac:dyDescent="0.25"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</row>
    <row r="103" spans="2:30" x14ac:dyDescent="0.25"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</row>
    <row r="104" spans="2:30" x14ac:dyDescent="0.25"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</row>
    <row r="105" spans="2:30" x14ac:dyDescent="0.25"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</row>
    <row r="106" spans="2:30" x14ac:dyDescent="0.25"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</row>
    <row r="107" spans="2:30" x14ac:dyDescent="0.25"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</row>
    <row r="108" spans="2:30" x14ac:dyDescent="0.25"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</row>
    <row r="109" spans="2:30" x14ac:dyDescent="0.25"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</row>
    <row r="110" spans="2:30" x14ac:dyDescent="0.25"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</row>
    <row r="111" spans="2:30" x14ac:dyDescent="0.25"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</row>
    <row r="112" spans="2:30" x14ac:dyDescent="0.25"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</row>
    <row r="113" spans="2:30" x14ac:dyDescent="0.25"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</row>
    <row r="114" spans="2:30" x14ac:dyDescent="0.25"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</row>
    <row r="115" spans="2:30" x14ac:dyDescent="0.25"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</row>
    <row r="116" spans="2:30" x14ac:dyDescent="0.25"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</row>
    <row r="117" spans="2:30" x14ac:dyDescent="0.25"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</row>
    <row r="118" spans="2:30" x14ac:dyDescent="0.25"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</row>
    <row r="119" spans="2:30" x14ac:dyDescent="0.25"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</row>
    <row r="120" spans="2:30" x14ac:dyDescent="0.25"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</row>
    <row r="121" spans="2:30" x14ac:dyDescent="0.25"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</row>
    <row r="122" spans="2:30" x14ac:dyDescent="0.25"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</row>
    <row r="123" spans="2:30" x14ac:dyDescent="0.25"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</row>
    <row r="124" spans="2:30" x14ac:dyDescent="0.25"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</row>
    <row r="125" spans="2:30" x14ac:dyDescent="0.25"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</row>
    <row r="126" spans="2:30" x14ac:dyDescent="0.25"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</row>
    <row r="127" spans="2:30" x14ac:dyDescent="0.25"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</row>
    <row r="128" spans="2:30" x14ac:dyDescent="0.25"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</row>
    <row r="129" spans="2:30" x14ac:dyDescent="0.25"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</row>
    <row r="130" spans="2:30" x14ac:dyDescent="0.25"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</row>
    <row r="131" spans="2:30" x14ac:dyDescent="0.25"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</row>
    <row r="132" spans="2:30" x14ac:dyDescent="0.25"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</row>
    <row r="133" spans="2:30" x14ac:dyDescent="0.25"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</row>
    <row r="134" spans="2:30" x14ac:dyDescent="0.25"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</row>
    <row r="135" spans="2:30" x14ac:dyDescent="0.25"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</row>
    <row r="136" spans="2:30" x14ac:dyDescent="0.25"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</row>
    <row r="137" spans="2:30" x14ac:dyDescent="0.25"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</row>
    <row r="138" spans="2:30" x14ac:dyDescent="0.25"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</row>
    <row r="139" spans="2:30" x14ac:dyDescent="0.25"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</row>
    <row r="140" spans="2:30" x14ac:dyDescent="0.25"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</row>
    <row r="141" spans="2:30" x14ac:dyDescent="0.25"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</row>
    <row r="142" spans="2:30" x14ac:dyDescent="0.25"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</row>
    <row r="143" spans="2:30" x14ac:dyDescent="0.25"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</row>
    <row r="144" spans="2:30" x14ac:dyDescent="0.25"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</row>
    <row r="145" spans="2:30" x14ac:dyDescent="0.25"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</row>
    <row r="146" spans="2:30" x14ac:dyDescent="0.25"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</row>
    <row r="147" spans="2:30" x14ac:dyDescent="0.25"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</row>
    <row r="148" spans="2:30" x14ac:dyDescent="0.25"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</row>
    <row r="149" spans="2:30" x14ac:dyDescent="0.25"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</row>
    <row r="150" spans="2:30" x14ac:dyDescent="0.25"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</row>
    <row r="151" spans="2:30" x14ac:dyDescent="0.25"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</row>
    <row r="152" spans="2:30" x14ac:dyDescent="0.25"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</row>
    <row r="153" spans="2:30" x14ac:dyDescent="0.25"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</row>
    <row r="154" spans="2:30" x14ac:dyDescent="0.25"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</row>
    <row r="155" spans="2:30" x14ac:dyDescent="0.25"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</row>
    <row r="156" spans="2:30" x14ac:dyDescent="0.25"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</row>
    <row r="157" spans="2:30" x14ac:dyDescent="0.25"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</row>
    <row r="158" spans="2:30" x14ac:dyDescent="0.25"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</row>
    <row r="159" spans="2:30" x14ac:dyDescent="0.25"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</row>
    <row r="160" spans="2:30" x14ac:dyDescent="0.25"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</row>
    <row r="161" spans="2:30" x14ac:dyDescent="0.25"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</row>
    <row r="162" spans="2:30" x14ac:dyDescent="0.25"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</row>
    <row r="163" spans="2:30" x14ac:dyDescent="0.25"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</row>
    <row r="164" spans="2:30" x14ac:dyDescent="0.25"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</row>
    <row r="165" spans="2:30" x14ac:dyDescent="0.25"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</row>
    <row r="166" spans="2:30" x14ac:dyDescent="0.25"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</row>
    <row r="167" spans="2:30" x14ac:dyDescent="0.25"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</row>
    <row r="168" spans="2:30" x14ac:dyDescent="0.25"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</row>
    <row r="169" spans="2:30" x14ac:dyDescent="0.25"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</row>
    <row r="170" spans="2:30" x14ac:dyDescent="0.25"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</row>
    <row r="171" spans="2:30" x14ac:dyDescent="0.25"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</row>
    <row r="172" spans="2:30" x14ac:dyDescent="0.25"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</row>
    <row r="173" spans="2:30" x14ac:dyDescent="0.25"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</row>
    <row r="174" spans="2:30" x14ac:dyDescent="0.25"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</row>
    <row r="175" spans="2:30" x14ac:dyDescent="0.25"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</row>
    <row r="176" spans="2:30" x14ac:dyDescent="0.25"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</row>
    <row r="177" spans="2:30" x14ac:dyDescent="0.25"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</row>
    <row r="178" spans="2:30" x14ac:dyDescent="0.25"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</row>
    <row r="179" spans="2:30" x14ac:dyDescent="0.25"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</row>
    <row r="180" spans="2:30" x14ac:dyDescent="0.25"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</row>
    <row r="181" spans="2:30" x14ac:dyDescent="0.25"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</row>
    <row r="182" spans="2:30" x14ac:dyDescent="0.25"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</row>
    <row r="183" spans="2:30" x14ac:dyDescent="0.25">
      <c r="B183" s="43"/>
      <c r="C183" s="43"/>
      <c r="D183" s="43"/>
      <c r="E183" s="43"/>
      <c r="F183" s="43"/>
      <c r="G183" s="43"/>
      <c r="H183" s="43"/>
    </row>
    <row r="184" spans="2:30" x14ac:dyDescent="0.25">
      <c r="B184" s="43"/>
      <c r="C184" s="43"/>
      <c r="D184" s="43"/>
      <c r="E184" s="43"/>
      <c r="F184" s="43"/>
      <c r="G184" s="43"/>
      <c r="H184" s="43"/>
    </row>
    <row r="185" spans="2:30" x14ac:dyDescent="0.25">
      <c r="B185" s="43"/>
      <c r="C185" s="43"/>
      <c r="D185" s="43"/>
      <c r="E185" s="43"/>
      <c r="F185" s="43"/>
      <c r="G185" s="43"/>
      <c r="H185" s="43"/>
    </row>
    <row r="186" spans="2:30" x14ac:dyDescent="0.25">
      <c r="B186" s="43"/>
      <c r="C186" s="43"/>
      <c r="D186" s="43"/>
      <c r="E186" s="43"/>
      <c r="F186" s="43"/>
      <c r="G186" s="43"/>
      <c r="H186" s="43"/>
    </row>
    <row r="187" spans="2:30" x14ac:dyDescent="0.25">
      <c r="B187" s="43"/>
      <c r="C187" s="43"/>
      <c r="D187" s="43"/>
      <c r="E187" s="43"/>
      <c r="F187" s="43"/>
      <c r="G187" s="43"/>
      <c r="H187" s="43"/>
    </row>
    <row r="188" spans="2:30" x14ac:dyDescent="0.25">
      <c r="B188" s="43"/>
      <c r="C188" s="43"/>
      <c r="D188" s="43"/>
      <c r="E188" s="43"/>
      <c r="F188" s="43"/>
      <c r="G188" s="43"/>
      <c r="H188" s="43"/>
    </row>
    <row r="189" spans="2:30" x14ac:dyDescent="0.25">
      <c r="B189" s="43"/>
      <c r="C189" s="43"/>
      <c r="D189" s="43"/>
      <c r="E189" s="43"/>
      <c r="F189" s="43"/>
      <c r="G189" s="43"/>
      <c r="H189" s="43"/>
    </row>
    <row r="190" spans="2:30" x14ac:dyDescent="0.25">
      <c r="B190" s="43"/>
      <c r="C190" s="43"/>
      <c r="D190" s="43"/>
      <c r="E190" s="43"/>
      <c r="F190" s="43"/>
      <c r="G190" s="43"/>
      <c r="H190" s="43"/>
    </row>
    <row r="191" spans="2:30" x14ac:dyDescent="0.25">
      <c r="B191" s="43"/>
      <c r="C191" s="43"/>
      <c r="D191" s="43"/>
      <c r="E191" s="43"/>
      <c r="F191" s="43"/>
      <c r="G191" s="43"/>
      <c r="H191" s="43"/>
    </row>
    <row r="192" spans="2:30" x14ac:dyDescent="0.25">
      <c r="B192" s="43"/>
      <c r="C192" s="43"/>
      <c r="D192" s="43"/>
      <c r="E192" s="43"/>
      <c r="F192" s="43"/>
      <c r="G192" s="43"/>
      <c r="H192" s="43"/>
    </row>
    <row r="193" spans="2:8" x14ac:dyDescent="0.25">
      <c r="B193" s="43"/>
      <c r="C193" s="43"/>
      <c r="D193" s="43"/>
      <c r="E193" s="43"/>
      <c r="F193" s="43"/>
      <c r="G193" s="43"/>
      <c r="H193" s="43"/>
    </row>
    <row r="194" spans="2:8" x14ac:dyDescent="0.25">
      <c r="B194" s="43"/>
      <c r="C194" s="43"/>
      <c r="D194" s="43"/>
      <c r="E194" s="43"/>
      <c r="F194" s="43"/>
      <c r="G194" s="43"/>
      <c r="H194" s="43"/>
    </row>
    <row r="195" spans="2:8" x14ac:dyDescent="0.25">
      <c r="B195" s="43"/>
      <c r="C195" s="43"/>
      <c r="D195" s="43"/>
      <c r="E195" s="43"/>
      <c r="F195" s="43"/>
      <c r="G195" s="43"/>
      <c r="H195" s="43"/>
    </row>
    <row r="196" spans="2:8" x14ac:dyDescent="0.25">
      <c r="B196" s="43"/>
      <c r="C196" s="43"/>
      <c r="D196" s="43"/>
      <c r="E196" s="43"/>
      <c r="F196" s="43"/>
      <c r="G196" s="43"/>
      <c r="H196" s="43"/>
    </row>
    <row r="197" spans="2:8" x14ac:dyDescent="0.25">
      <c r="B197" s="43"/>
      <c r="C197" s="43"/>
      <c r="D197" s="43"/>
      <c r="E197" s="43"/>
      <c r="F197" s="43"/>
      <c r="G197" s="43"/>
      <c r="H197" s="43"/>
    </row>
    <row r="198" spans="2:8" x14ac:dyDescent="0.25">
      <c r="B198" s="43"/>
      <c r="C198" s="43"/>
      <c r="D198" s="43"/>
      <c r="E198" s="43"/>
      <c r="F198" s="43"/>
      <c r="G198" s="43"/>
      <c r="H198" s="43"/>
    </row>
    <row r="199" spans="2:8" x14ac:dyDescent="0.25">
      <c r="B199" s="43"/>
      <c r="C199" s="43"/>
      <c r="D199" s="43"/>
      <c r="E199" s="43"/>
      <c r="F199" s="43"/>
      <c r="G199" s="43"/>
      <c r="H199" s="43"/>
    </row>
    <row r="200" spans="2:8" x14ac:dyDescent="0.25">
      <c r="B200" s="43"/>
      <c r="C200" s="43"/>
      <c r="D200" s="43"/>
      <c r="E200" s="43"/>
      <c r="F200" s="43"/>
      <c r="G200" s="43"/>
      <c r="H200" s="43"/>
    </row>
    <row r="201" spans="2:8" x14ac:dyDescent="0.25">
      <c r="B201" s="43"/>
      <c r="C201" s="43"/>
      <c r="D201" s="43"/>
      <c r="E201" s="43"/>
      <c r="F201" s="43"/>
      <c r="G201" s="43"/>
      <c r="H201" s="43"/>
    </row>
    <row r="202" spans="2:8" x14ac:dyDescent="0.25">
      <c r="B202" s="43"/>
      <c r="C202" s="43"/>
      <c r="D202" s="43"/>
      <c r="E202" s="43"/>
      <c r="F202" s="43"/>
      <c r="G202" s="43"/>
      <c r="H202" s="43"/>
    </row>
    <row r="203" spans="2:8" x14ac:dyDescent="0.25">
      <c r="B203" s="43"/>
      <c r="C203" s="43"/>
      <c r="D203" s="43"/>
      <c r="E203" s="43"/>
      <c r="F203" s="43"/>
      <c r="G203" s="43"/>
      <c r="H203" s="43"/>
    </row>
    <row r="204" spans="2:8" x14ac:dyDescent="0.25">
      <c r="B204" s="43"/>
      <c r="C204" s="43"/>
      <c r="D204" s="43"/>
      <c r="E204" s="43"/>
      <c r="F204" s="43"/>
      <c r="G204" s="43"/>
      <c r="H204" s="43"/>
    </row>
    <row r="205" spans="2:8" x14ac:dyDescent="0.25">
      <c r="B205" s="43"/>
      <c r="C205" s="43"/>
      <c r="D205" s="43"/>
      <c r="E205" s="43"/>
      <c r="F205" s="43"/>
      <c r="G205" s="43"/>
      <c r="H205" s="43"/>
    </row>
    <row r="206" spans="2:8" x14ac:dyDescent="0.25">
      <c r="B206" s="43"/>
      <c r="C206" s="43"/>
      <c r="D206" s="43"/>
      <c r="E206" s="43"/>
      <c r="F206" s="43"/>
      <c r="G206" s="43"/>
      <c r="H206" s="43"/>
    </row>
    <row r="207" spans="2:8" x14ac:dyDescent="0.25">
      <c r="B207" s="43"/>
      <c r="C207" s="43"/>
      <c r="D207" s="43"/>
      <c r="E207" s="43"/>
      <c r="F207" s="43"/>
      <c r="G207" s="43"/>
      <c r="H207" s="43"/>
    </row>
    <row r="208" spans="2:8" x14ac:dyDescent="0.25">
      <c r="B208" s="43"/>
      <c r="C208" s="43"/>
      <c r="D208" s="43"/>
      <c r="E208" s="43"/>
      <c r="F208" s="43"/>
      <c r="G208" s="43"/>
      <c r="H208" s="43"/>
    </row>
    <row r="209" spans="2:8" x14ac:dyDescent="0.25">
      <c r="B209" s="43"/>
      <c r="C209" s="43"/>
      <c r="D209" s="43"/>
      <c r="E209" s="43"/>
      <c r="F209" s="43"/>
      <c r="G209" s="43"/>
      <c r="H209" s="43"/>
    </row>
    <row r="210" spans="2:8" x14ac:dyDescent="0.25">
      <c r="B210" s="43"/>
      <c r="C210" s="43"/>
      <c r="D210" s="43"/>
      <c r="E210" s="43"/>
      <c r="F210" s="43"/>
      <c r="G210" s="43"/>
      <c r="H210" s="43"/>
    </row>
    <row r="211" spans="2:8" x14ac:dyDescent="0.25">
      <c r="B211" s="43"/>
      <c r="C211" s="43"/>
      <c r="D211" s="43"/>
      <c r="E211" s="43"/>
      <c r="F211" s="43"/>
      <c r="G211" s="43"/>
      <c r="H211" s="43"/>
    </row>
    <row r="212" spans="2:8" x14ac:dyDescent="0.25">
      <c r="B212" s="43"/>
      <c r="C212" s="43"/>
      <c r="D212" s="43"/>
      <c r="E212" s="43"/>
      <c r="F212" s="43"/>
      <c r="G212" s="43"/>
      <c r="H212" s="43"/>
    </row>
    <row r="213" spans="2:8" x14ac:dyDescent="0.25">
      <c r="B213" s="43"/>
      <c r="C213" s="43"/>
      <c r="D213" s="43"/>
      <c r="E213" s="43"/>
      <c r="F213" s="43"/>
      <c r="G213" s="43"/>
      <c r="H213" s="43"/>
    </row>
    <row r="214" spans="2:8" x14ac:dyDescent="0.25">
      <c r="B214" s="43"/>
      <c r="C214" s="43"/>
      <c r="D214" s="43"/>
      <c r="E214" s="43"/>
      <c r="F214" s="43"/>
      <c r="G214" s="43"/>
      <c r="H214" s="43"/>
    </row>
    <row r="215" spans="2:8" x14ac:dyDescent="0.25">
      <c r="B215" s="43"/>
      <c r="C215" s="43"/>
      <c r="D215" s="43"/>
      <c r="E215" s="43"/>
      <c r="F215" s="43"/>
      <c r="G215" s="43"/>
      <c r="H215" s="43"/>
    </row>
    <row r="216" spans="2:8" x14ac:dyDescent="0.25">
      <c r="B216" s="43"/>
      <c r="C216" s="43"/>
      <c r="D216" s="43"/>
      <c r="E216" s="43"/>
      <c r="F216" s="43"/>
      <c r="G216" s="43"/>
      <c r="H216" s="43"/>
    </row>
    <row r="217" spans="2:8" x14ac:dyDescent="0.25">
      <c r="B217" s="43"/>
      <c r="C217" s="43"/>
      <c r="D217" s="43"/>
      <c r="E217" s="43"/>
      <c r="F217" s="43"/>
      <c r="G217" s="43"/>
      <c r="H217" s="43"/>
    </row>
    <row r="218" spans="2:8" x14ac:dyDescent="0.25">
      <c r="B218" s="43"/>
      <c r="C218" s="43"/>
      <c r="D218" s="43"/>
      <c r="E218" s="43"/>
      <c r="F218" s="43"/>
      <c r="G218" s="43"/>
      <c r="H218" s="43"/>
    </row>
    <row r="219" spans="2:8" x14ac:dyDescent="0.25">
      <c r="B219" s="43"/>
      <c r="C219" s="43"/>
      <c r="D219" s="43"/>
      <c r="E219" s="43"/>
      <c r="F219" s="43"/>
      <c r="G219" s="43"/>
      <c r="H219" s="43"/>
    </row>
    <row r="220" spans="2:8" x14ac:dyDescent="0.25">
      <c r="B220" s="43"/>
      <c r="C220" s="43"/>
      <c r="D220" s="43"/>
      <c r="E220" s="43"/>
      <c r="F220" s="43"/>
      <c r="G220" s="43"/>
      <c r="H220" s="43"/>
    </row>
    <row r="221" spans="2:8" x14ac:dyDescent="0.25">
      <c r="B221" s="43"/>
      <c r="C221" s="43"/>
      <c r="D221" s="43"/>
      <c r="E221" s="43"/>
      <c r="F221" s="43"/>
      <c r="G221" s="43"/>
      <c r="H221" s="43"/>
    </row>
    <row r="222" spans="2:8" x14ac:dyDescent="0.25">
      <c r="B222" s="43"/>
      <c r="C222" s="43"/>
      <c r="D222" s="43"/>
      <c r="E222" s="43"/>
      <c r="F222" s="43"/>
      <c r="G222" s="43"/>
      <c r="H222" s="43"/>
    </row>
    <row r="223" spans="2:8" x14ac:dyDescent="0.25">
      <c r="B223" s="43"/>
      <c r="C223" s="43"/>
      <c r="D223" s="43"/>
      <c r="E223" s="43"/>
      <c r="F223" s="43"/>
      <c r="G223" s="43"/>
      <c r="H223" s="43"/>
    </row>
    <row r="224" spans="2:8" x14ac:dyDescent="0.25">
      <c r="B224" s="43"/>
      <c r="C224" s="43"/>
      <c r="D224" s="43"/>
      <c r="E224" s="43"/>
      <c r="F224" s="43"/>
      <c r="G224" s="43"/>
      <c r="H224" s="43"/>
    </row>
    <row r="225" spans="2:8" x14ac:dyDescent="0.25">
      <c r="B225" s="43"/>
      <c r="C225" s="43"/>
      <c r="D225" s="43"/>
      <c r="E225" s="43"/>
      <c r="F225" s="43"/>
      <c r="G225" s="43"/>
      <c r="H225" s="43"/>
    </row>
    <row r="226" spans="2:8" x14ac:dyDescent="0.25">
      <c r="B226" s="43"/>
      <c r="C226" s="43"/>
      <c r="D226" s="43"/>
      <c r="E226" s="43"/>
      <c r="F226" s="43"/>
      <c r="G226" s="43"/>
      <c r="H226" s="43"/>
    </row>
    <row r="227" spans="2:8" x14ac:dyDescent="0.25">
      <c r="B227" s="43"/>
      <c r="C227" s="43"/>
      <c r="D227" s="43"/>
      <c r="E227" s="43"/>
      <c r="F227" s="43"/>
      <c r="G227" s="43"/>
      <c r="H227" s="43"/>
    </row>
    <row r="228" spans="2:8" x14ac:dyDescent="0.25">
      <c r="B228" s="43"/>
      <c r="C228" s="43"/>
      <c r="D228" s="43"/>
      <c r="E228" s="43"/>
      <c r="F228" s="43"/>
      <c r="G228" s="43"/>
      <c r="H228" s="43"/>
    </row>
    <row r="229" spans="2:8" x14ac:dyDescent="0.25">
      <c r="B229" s="43"/>
      <c r="C229" s="43"/>
      <c r="D229" s="43"/>
      <c r="E229" s="43"/>
      <c r="F229" s="43"/>
      <c r="G229" s="43"/>
      <c r="H229" s="43"/>
    </row>
    <row r="230" spans="2:8" x14ac:dyDescent="0.25">
      <c r="B230" s="43"/>
      <c r="C230" s="43"/>
      <c r="D230" s="43"/>
      <c r="E230" s="43"/>
      <c r="F230" s="43"/>
      <c r="G230" s="43"/>
      <c r="H230" s="43"/>
    </row>
    <row r="231" spans="2:8" x14ac:dyDescent="0.25">
      <c r="B231" s="43"/>
      <c r="C231" s="43"/>
      <c r="D231" s="43"/>
      <c r="E231" s="43"/>
      <c r="F231" s="43"/>
      <c r="G231" s="43"/>
      <c r="H231" s="43"/>
    </row>
    <row r="232" spans="2:8" x14ac:dyDescent="0.25">
      <c r="B232" s="43"/>
      <c r="C232" s="43"/>
      <c r="D232" s="43"/>
      <c r="E232" s="43"/>
      <c r="F232" s="43"/>
      <c r="G232" s="43"/>
      <c r="H232" s="43"/>
    </row>
    <row r="233" spans="2:8" x14ac:dyDescent="0.25">
      <c r="B233" s="43"/>
      <c r="C233" s="43"/>
      <c r="D233" s="43"/>
      <c r="E233" s="43"/>
      <c r="F233" s="43"/>
      <c r="G233" s="43"/>
      <c r="H233" s="43"/>
    </row>
    <row r="234" spans="2:8" x14ac:dyDescent="0.25">
      <c r="B234" s="43"/>
      <c r="C234" s="43"/>
      <c r="D234" s="43"/>
      <c r="E234" s="43"/>
      <c r="F234" s="43"/>
      <c r="G234" s="43"/>
      <c r="H234" s="43"/>
    </row>
    <row r="235" spans="2:8" x14ac:dyDescent="0.25">
      <c r="B235" s="43"/>
      <c r="C235" s="43"/>
      <c r="D235" s="43"/>
      <c r="E235" s="43"/>
      <c r="F235" s="43"/>
      <c r="G235" s="43"/>
      <c r="H235" s="43"/>
    </row>
    <row r="236" spans="2:8" x14ac:dyDescent="0.25">
      <c r="B236" s="43"/>
      <c r="C236" s="43"/>
      <c r="D236" s="43"/>
      <c r="E236" s="43"/>
      <c r="F236" s="43"/>
      <c r="G236" s="43"/>
      <c r="H236" s="43"/>
    </row>
    <row r="237" spans="2:8" x14ac:dyDescent="0.25">
      <c r="B237" s="43"/>
      <c r="C237" s="43"/>
      <c r="D237" s="43"/>
      <c r="E237" s="43"/>
      <c r="F237" s="43"/>
      <c r="G237" s="43"/>
      <c r="H237" s="43"/>
    </row>
    <row r="238" spans="2:8" x14ac:dyDescent="0.25">
      <c r="B238" s="43"/>
      <c r="C238" s="43"/>
      <c r="D238" s="43"/>
      <c r="E238" s="43"/>
      <c r="F238" s="43"/>
      <c r="G238" s="43"/>
      <c r="H238" s="43"/>
    </row>
    <row r="239" spans="2:8" x14ac:dyDescent="0.25">
      <c r="B239" s="43"/>
      <c r="C239" s="43"/>
      <c r="D239" s="43"/>
      <c r="E239" s="43"/>
      <c r="F239" s="43"/>
      <c r="G239" s="43"/>
      <c r="H239" s="43"/>
    </row>
    <row r="240" spans="2:8" x14ac:dyDescent="0.25">
      <c r="B240" s="43"/>
      <c r="C240" s="43"/>
      <c r="D240" s="43"/>
      <c r="E240" s="43"/>
      <c r="F240" s="43"/>
      <c r="G240" s="43"/>
      <c r="H240" s="43"/>
    </row>
    <row r="241" spans="2:8" x14ac:dyDescent="0.25">
      <c r="B241" s="43"/>
      <c r="C241" s="43"/>
      <c r="D241" s="43"/>
      <c r="E241" s="43"/>
      <c r="F241" s="43"/>
      <c r="G241" s="43"/>
      <c r="H241" s="43"/>
    </row>
    <row r="242" spans="2:8" x14ac:dyDescent="0.25">
      <c r="B242" s="43"/>
      <c r="C242" s="43"/>
      <c r="D242" s="43"/>
      <c r="E242" s="43"/>
      <c r="F242" s="43"/>
      <c r="G242" s="43"/>
      <c r="H242" s="43"/>
    </row>
    <row r="243" spans="2:8" x14ac:dyDescent="0.25">
      <c r="B243" s="43"/>
      <c r="C243" s="43"/>
      <c r="D243" s="43"/>
      <c r="E243" s="43"/>
      <c r="F243" s="43"/>
      <c r="G243" s="43"/>
      <c r="H243" s="43"/>
    </row>
    <row r="244" spans="2:8" x14ac:dyDescent="0.25">
      <c r="B244" s="43"/>
      <c r="C244" s="43"/>
      <c r="D244" s="43"/>
      <c r="E244" s="43"/>
      <c r="F244" s="43"/>
      <c r="G244" s="43"/>
      <c r="H244" s="43"/>
    </row>
    <row r="245" spans="2:8" x14ac:dyDescent="0.25">
      <c r="B245" s="43"/>
      <c r="C245" s="43"/>
      <c r="D245" s="43"/>
      <c r="E245" s="43"/>
      <c r="F245" s="43"/>
      <c r="G245" s="43"/>
      <c r="H245" s="43"/>
    </row>
    <row r="246" spans="2:8" x14ac:dyDescent="0.25">
      <c r="B246" s="43"/>
      <c r="C246" s="43"/>
      <c r="D246" s="43"/>
      <c r="E246" s="43"/>
      <c r="F246" s="43"/>
      <c r="G246" s="43"/>
      <c r="H246" s="43"/>
    </row>
    <row r="247" spans="2:8" x14ac:dyDescent="0.25">
      <c r="B247" s="43"/>
      <c r="C247" s="43"/>
      <c r="D247" s="43"/>
      <c r="E247" s="43"/>
      <c r="F247" s="43"/>
      <c r="G247" s="43"/>
      <c r="H247" s="43"/>
    </row>
    <row r="248" spans="2:8" x14ac:dyDescent="0.25">
      <c r="B248" s="43"/>
      <c r="C248" s="43"/>
      <c r="D248" s="43"/>
      <c r="E248" s="43"/>
      <c r="F248" s="43"/>
      <c r="G248" s="43"/>
      <c r="H248" s="43"/>
    </row>
    <row r="249" spans="2:8" x14ac:dyDescent="0.25">
      <c r="B249" s="43"/>
      <c r="C249" s="43"/>
      <c r="D249" s="43"/>
      <c r="E249" s="43"/>
      <c r="F249" s="43"/>
      <c r="G249" s="43"/>
      <c r="H249" s="43"/>
    </row>
    <row r="250" spans="2:8" x14ac:dyDescent="0.25">
      <c r="B250" s="43"/>
      <c r="C250" s="43"/>
      <c r="D250" s="43"/>
      <c r="E250" s="43"/>
      <c r="F250" s="43"/>
      <c r="G250" s="43"/>
      <c r="H250" s="43"/>
    </row>
    <row r="251" spans="2:8" x14ac:dyDescent="0.25">
      <c r="B251" s="43"/>
      <c r="C251" s="43"/>
      <c r="D251" s="43"/>
      <c r="E251" s="43"/>
      <c r="F251" s="43"/>
      <c r="G251" s="43"/>
      <c r="H251" s="43"/>
    </row>
    <row r="252" spans="2:8" x14ac:dyDescent="0.25">
      <c r="B252" s="43"/>
      <c r="C252" s="43"/>
      <c r="D252" s="43"/>
      <c r="E252" s="43"/>
      <c r="F252" s="43"/>
      <c r="G252" s="43"/>
      <c r="H252" s="43"/>
    </row>
    <row r="253" spans="2:8" x14ac:dyDescent="0.25">
      <c r="B253" s="43"/>
      <c r="C253" s="43"/>
      <c r="D253" s="43"/>
      <c r="E253" s="43"/>
      <c r="F253" s="43"/>
      <c r="G253" s="43"/>
      <c r="H253" s="43"/>
    </row>
    <row r="254" spans="2:8" x14ac:dyDescent="0.25">
      <c r="B254" s="43"/>
      <c r="C254" s="43"/>
      <c r="D254" s="43"/>
      <c r="E254" s="43"/>
      <c r="F254" s="43"/>
      <c r="G254" s="43"/>
      <c r="H254" s="43"/>
    </row>
    <row r="255" spans="2:8" x14ac:dyDescent="0.25">
      <c r="B255" s="43"/>
      <c r="C255" s="43"/>
      <c r="D255" s="43"/>
      <c r="E255" s="43"/>
      <c r="F255" s="43"/>
      <c r="G255" s="43"/>
      <c r="H255" s="43"/>
    </row>
    <row r="256" spans="2:8" x14ac:dyDescent="0.25">
      <c r="B256" s="43"/>
      <c r="C256" s="43"/>
      <c r="D256" s="43"/>
      <c r="E256" s="43"/>
      <c r="F256" s="43"/>
      <c r="G256" s="43"/>
      <c r="H256" s="43"/>
    </row>
    <row r="257" spans="2:8" x14ac:dyDescent="0.25">
      <c r="B257" s="43"/>
      <c r="C257" s="43"/>
      <c r="D257" s="43"/>
      <c r="E257" s="43"/>
      <c r="F257" s="43"/>
      <c r="G257" s="43"/>
      <c r="H257" s="43"/>
    </row>
    <row r="258" spans="2:8" x14ac:dyDescent="0.25">
      <c r="B258" s="43"/>
      <c r="C258" s="43"/>
      <c r="D258" s="43"/>
      <c r="E258" s="43"/>
      <c r="F258" s="43"/>
      <c r="G258" s="43"/>
      <c r="H258" s="43"/>
    </row>
    <row r="259" spans="2:8" x14ac:dyDescent="0.25">
      <c r="B259" s="43"/>
      <c r="C259" s="43"/>
      <c r="D259" s="43"/>
      <c r="E259" s="43"/>
      <c r="F259" s="43"/>
      <c r="G259" s="43"/>
      <c r="H259" s="43"/>
    </row>
    <row r="260" spans="2:8" x14ac:dyDescent="0.25">
      <c r="B260" s="43"/>
      <c r="C260" s="43"/>
      <c r="D260" s="43"/>
      <c r="E260" s="43"/>
      <c r="F260" s="43"/>
      <c r="G260" s="43"/>
      <c r="H260" s="43"/>
    </row>
    <row r="261" spans="2:8" x14ac:dyDescent="0.25">
      <c r="B261" s="43"/>
      <c r="C261" s="43"/>
      <c r="D261" s="43"/>
      <c r="E261" s="43"/>
      <c r="F261" s="43"/>
      <c r="G261" s="43"/>
      <c r="H261" s="43"/>
    </row>
    <row r="262" spans="2:8" x14ac:dyDescent="0.25">
      <c r="B262" s="43"/>
      <c r="C262" s="43"/>
      <c r="D262" s="43"/>
      <c r="E262" s="43"/>
      <c r="F262" s="43"/>
      <c r="G262" s="43"/>
      <c r="H262" s="43"/>
    </row>
    <row r="263" spans="2:8" x14ac:dyDescent="0.25">
      <c r="B263" s="43"/>
      <c r="C263" s="43"/>
      <c r="D263" s="43"/>
      <c r="E263" s="43"/>
      <c r="F263" s="43"/>
      <c r="G263" s="43"/>
      <c r="H263" s="43"/>
    </row>
    <row r="264" spans="2:8" x14ac:dyDescent="0.25">
      <c r="B264" s="43"/>
      <c r="C264" s="43"/>
      <c r="D264" s="43"/>
      <c r="E264" s="43"/>
      <c r="F264" s="43"/>
      <c r="G264" s="43"/>
      <c r="H264" s="43"/>
    </row>
    <row r="265" spans="2:8" x14ac:dyDescent="0.25">
      <c r="B265" s="43"/>
      <c r="C265" s="43"/>
      <c r="D265" s="43"/>
      <c r="E265" s="43"/>
      <c r="F265" s="43"/>
      <c r="G265" s="43"/>
      <c r="H265" s="43"/>
    </row>
    <row r="266" spans="2:8" x14ac:dyDescent="0.25">
      <c r="B266" s="43"/>
      <c r="C266" s="43"/>
      <c r="D266" s="43"/>
      <c r="E266" s="43"/>
      <c r="F266" s="43"/>
      <c r="G266" s="43"/>
      <c r="H266" s="43"/>
    </row>
    <row r="267" spans="2:8" x14ac:dyDescent="0.25">
      <c r="B267" s="43"/>
      <c r="C267" s="43"/>
      <c r="D267" s="43"/>
      <c r="E267" s="43"/>
      <c r="F267" s="43"/>
      <c r="G267" s="43"/>
      <c r="H267" s="43"/>
    </row>
    <row r="268" spans="2:8" x14ac:dyDescent="0.25">
      <c r="B268" s="43"/>
      <c r="C268" s="43"/>
      <c r="D268" s="43"/>
      <c r="E268" s="43"/>
      <c r="F268" s="43"/>
      <c r="G268" s="43"/>
      <c r="H268" s="43"/>
    </row>
    <row r="269" spans="2:8" x14ac:dyDescent="0.25">
      <c r="B269" s="43"/>
      <c r="C269" s="43"/>
      <c r="D269" s="43"/>
      <c r="E269" s="43"/>
      <c r="F269" s="43"/>
      <c r="G269" s="43"/>
      <c r="H269" s="43"/>
    </row>
    <row r="270" spans="2:8" x14ac:dyDescent="0.25">
      <c r="B270" s="43"/>
      <c r="C270" s="43"/>
      <c r="D270" s="43"/>
      <c r="E270" s="43"/>
      <c r="F270" s="43"/>
      <c r="G270" s="43"/>
      <c r="H270" s="43"/>
    </row>
    <row r="271" spans="2:8" x14ac:dyDescent="0.25">
      <c r="B271" s="43"/>
      <c r="C271" s="43"/>
      <c r="D271" s="43"/>
      <c r="E271" s="43"/>
      <c r="F271" s="43"/>
      <c r="G271" s="43"/>
      <c r="H271" s="43"/>
    </row>
    <row r="272" spans="2:8" x14ac:dyDescent="0.25">
      <c r="B272" s="43"/>
      <c r="C272" s="43"/>
      <c r="D272" s="43"/>
      <c r="E272" s="43"/>
      <c r="F272" s="43"/>
      <c r="G272" s="43"/>
      <c r="H272" s="43"/>
    </row>
    <row r="273" spans="2:8" x14ac:dyDescent="0.25">
      <c r="B273" s="43"/>
      <c r="C273" s="43"/>
      <c r="D273" s="43"/>
      <c r="E273" s="43"/>
      <c r="F273" s="43"/>
      <c r="G273" s="43"/>
      <c r="H273" s="43"/>
    </row>
    <row r="274" spans="2:8" x14ac:dyDescent="0.25">
      <c r="B274" s="43"/>
      <c r="C274" s="43"/>
      <c r="D274" s="43"/>
      <c r="E274" s="43"/>
      <c r="F274" s="43"/>
      <c r="G274" s="43"/>
      <c r="H274" s="43"/>
    </row>
    <row r="275" spans="2:8" x14ac:dyDescent="0.25">
      <c r="B275" s="43"/>
      <c r="C275" s="43"/>
      <c r="D275" s="43"/>
      <c r="E275" s="43"/>
      <c r="F275" s="43"/>
      <c r="G275" s="43"/>
      <c r="H275" s="43"/>
    </row>
    <row r="276" spans="2:8" x14ac:dyDescent="0.25">
      <c r="B276" s="43"/>
      <c r="C276" s="43"/>
      <c r="D276" s="43"/>
      <c r="E276" s="43"/>
      <c r="F276" s="43"/>
      <c r="G276" s="43"/>
      <c r="H276" s="43"/>
    </row>
    <row r="277" spans="2:8" x14ac:dyDescent="0.25">
      <c r="B277" s="43"/>
      <c r="C277" s="43"/>
      <c r="D277" s="43"/>
      <c r="E277" s="43"/>
      <c r="F277" s="43"/>
      <c r="G277" s="43"/>
      <c r="H277" s="43"/>
    </row>
    <row r="278" spans="2:8" x14ac:dyDescent="0.25">
      <c r="B278" s="43"/>
      <c r="C278" s="43"/>
      <c r="D278" s="43"/>
      <c r="E278" s="43"/>
      <c r="F278" s="43"/>
      <c r="G278" s="43"/>
      <c r="H278" s="43"/>
    </row>
    <row r="279" spans="2:8" x14ac:dyDescent="0.25">
      <c r="B279" s="43"/>
      <c r="C279" s="43"/>
      <c r="D279" s="43"/>
      <c r="E279" s="43"/>
      <c r="F279" s="43"/>
      <c r="G279" s="43"/>
      <c r="H279" s="43"/>
    </row>
    <row r="280" spans="2:8" x14ac:dyDescent="0.25">
      <c r="B280" s="43"/>
      <c r="C280" s="43"/>
      <c r="D280" s="43"/>
      <c r="E280" s="43"/>
      <c r="F280" s="43"/>
      <c r="G280" s="43"/>
      <c r="H280" s="43"/>
    </row>
    <row r="281" spans="2:8" x14ac:dyDescent="0.25">
      <c r="B281" s="43"/>
      <c r="C281" s="43"/>
      <c r="D281" s="43"/>
      <c r="E281" s="43"/>
      <c r="F281" s="43"/>
      <c r="G281" s="43"/>
      <c r="H281" s="43"/>
    </row>
    <row r="282" spans="2:8" x14ac:dyDescent="0.25">
      <c r="B282" s="43"/>
      <c r="C282" s="43"/>
      <c r="D282" s="43"/>
      <c r="E282" s="43"/>
      <c r="F282" s="43"/>
      <c r="G282" s="43"/>
      <c r="H282" s="43"/>
    </row>
    <row r="283" spans="2:8" x14ac:dyDescent="0.25">
      <c r="B283" s="43"/>
      <c r="C283" s="43"/>
      <c r="D283" s="43"/>
      <c r="E283" s="43"/>
      <c r="F283" s="43"/>
      <c r="G283" s="43"/>
      <c r="H283" s="43"/>
    </row>
    <row r="284" spans="2:8" x14ac:dyDescent="0.25">
      <c r="B284" s="43"/>
      <c r="C284" s="43"/>
      <c r="D284" s="43"/>
      <c r="E284" s="43"/>
      <c r="F284" s="43"/>
      <c r="G284" s="43"/>
      <c r="H284" s="43"/>
    </row>
    <row r="285" spans="2:8" x14ac:dyDescent="0.25">
      <c r="B285" s="43"/>
      <c r="C285" s="43"/>
      <c r="D285" s="43"/>
      <c r="E285" s="43"/>
      <c r="F285" s="43"/>
      <c r="G285" s="43"/>
      <c r="H285" s="43"/>
    </row>
    <row r="286" spans="2:8" x14ac:dyDescent="0.25">
      <c r="B286" s="43"/>
      <c r="C286" s="43"/>
      <c r="D286" s="43"/>
      <c r="E286" s="43"/>
      <c r="F286" s="43"/>
      <c r="G286" s="43"/>
      <c r="H286" s="43"/>
    </row>
    <row r="287" spans="2:8" x14ac:dyDescent="0.25">
      <c r="B287" s="43"/>
      <c r="C287" s="43"/>
      <c r="D287" s="43"/>
      <c r="E287" s="43"/>
      <c r="F287" s="43"/>
      <c r="G287" s="43"/>
      <c r="H287" s="43"/>
    </row>
    <row r="288" spans="2:8" x14ac:dyDescent="0.25">
      <c r="B288" s="43"/>
      <c r="C288" s="43"/>
      <c r="D288" s="43"/>
      <c r="E288" s="43"/>
      <c r="F288" s="43"/>
      <c r="G288" s="43"/>
      <c r="H288" s="43"/>
    </row>
    <row r="289" spans="2:8" x14ac:dyDescent="0.25">
      <c r="B289" s="43"/>
      <c r="C289" s="43"/>
      <c r="D289" s="43"/>
      <c r="E289" s="43"/>
      <c r="F289" s="43"/>
      <c r="G289" s="43"/>
      <c r="H289" s="43"/>
    </row>
    <row r="290" spans="2:8" x14ac:dyDescent="0.25">
      <c r="B290" s="43"/>
      <c r="C290" s="43"/>
      <c r="D290" s="43"/>
      <c r="E290" s="43"/>
      <c r="F290" s="43"/>
      <c r="G290" s="43"/>
      <c r="H290" s="43"/>
    </row>
    <row r="291" spans="2:8" x14ac:dyDescent="0.25">
      <c r="B291" s="43"/>
      <c r="C291" s="43"/>
      <c r="D291" s="43"/>
      <c r="E291" s="43"/>
      <c r="F291" s="43"/>
      <c r="G291" s="43"/>
      <c r="H291" s="43"/>
    </row>
    <row r="292" spans="2:8" x14ac:dyDescent="0.25">
      <c r="B292" s="43"/>
      <c r="C292" s="43"/>
      <c r="D292" s="43"/>
      <c r="E292" s="43"/>
      <c r="F292" s="43"/>
      <c r="G292" s="43"/>
      <c r="H292" s="43"/>
    </row>
    <row r="293" spans="2:8" x14ac:dyDescent="0.25">
      <c r="B293" s="43"/>
      <c r="C293" s="43"/>
      <c r="D293" s="43"/>
      <c r="E293" s="43"/>
      <c r="F293" s="43"/>
      <c r="G293" s="43"/>
      <c r="H293" s="43"/>
    </row>
    <row r="294" spans="2:8" x14ac:dyDescent="0.25">
      <c r="B294" s="43"/>
      <c r="C294" s="43"/>
      <c r="D294" s="43"/>
      <c r="E294" s="43"/>
      <c r="F294" s="43"/>
      <c r="G294" s="43"/>
      <c r="H294" s="43"/>
    </row>
    <row r="295" spans="2:8" x14ac:dyDescent="0.25">
      <c r="B295" s="43"/>
      <c r="C295" s="43"/>
      <c r="D295" s="43"/>
      <c r="E295" s="43"/>
      <c r="F295" s="43"/>
      <c r="G295" s="43"/>
      <c r="H295" s="43"/>
    </row>
    <row r="296" spans="2:8" x14ac:dyDescent="0.25">
      <c r="B296" s="43"/>
      <c r="C296" s="43"/>
      <c r="D296" s="43"/>
      <c r="E296" s="43"/>
      <c r="F296" s="43"/>
      <c r="G296" s="43"/>
      <c r="H296" s="43"/>
    </row>
    <row r="297" spans="2:8" x14ac:dyDescent="0.25">
      <c r="B297" s="43"/>
      <c r="C297" s="43"/>
      <c r="D297" s="43"/>
      <c r="E297" s="43"/>
      <c r="F297" s="43"/>
      <c r="G297" s="43"/>
      <c r="H297" s="43"/>
    </row>
    <row r="298" spans="2:8" x14ac:dyDescent="0.25">
      <c r="B298" s="43"/>
      <c r="C298" s="43"/>
      <c r="D298" s="43"/>
      <c r="E298" s="43"/>
      <c r="F298" s="43"/>
      <c r="G298" s="43"/>
      <c r="H298" s="43"/>
    </row>
    <row r="299" spans="2:8" x14ac:dyDescent="0.25">
      <c r="B299" s="43"/>
      <c r="C299" s="43"/>
      <c r="D299" s="43"/>
      <c r="E299" s="43"/>
      <c r="F299" s="43"/>
      <c r="G299" s="43"/>
      <c r="H299" s="43"/>
    </row>
    <row r="300" spans="2:8" x14ac:dyDescent="0.25">
      <c r="B300" s="43"/>
      <c r="C300" s="43"/>
      <c r="D300" s="43"/>
      <c r="E300" s="43"/>
      <c r="F300" s="43"/>
      <c r="G300" s="43"/>
      <c r="H300" s="43"/>
    </row>
    <row r="301" spans="2:8" x14ac:dyDescent="0.25">
      <c r="B301" s="43"/>
      <c r="C301" s="43"/>
      <c r="D301" s="43"/>
      <c r="E301" s="43"/>
      <c r="F301" s="43"/>
      <c r="G301" s="43"/>
      <c r="H301" s="43"/>
    </row>
    <row r="302" spans="2:8" x14ac:dyDescent="0.25">
      <c r="B302" s="43"/>
      <c r="C302" s="43"/>
      <c r="D302" s="43"/>
      <c r="E302" s="43"/>
      <c r="F302" s="43"/>
      <c r="G302" s="43"/>
      <c r="H302" s="43"/>
    </row>
    <row r="303" spans="2:8" x14ac:dyDescent="0.25">
      <c r="B303" s="43"/>
      <c r="C303" s="43"/>
      <c r="D303" s="43"/>
      <c r="E303" s="43"/>
      <c r="F303" s="43"/>
      <c r="G303" s="43"/>
      <c r="H303" s="43"/>
    </row>
    <row r="304" spans="2:8" x14ac:dyDescent="0.25">
      <c r="B304" s="43"/>
      <c r="C304" s="43"/>
      <c r="D304" s="43"/>
      <c r="E304" s="43"/>
      <c r="F304" s="43"/>
      <c r="G304" s="43"/>
      <c r="H304" s="43"/>
    </row>
    <row r="305" spans="2:8" x14ac:dyDescent="0.25">
      <c r="B305" s="43"/>
      <c r="C305" s="43"/>
      <c r="D305" s="43"/>
      <c r="E305" s="43"/>
      <c r="F305" s="43"/>
      <c r="G305" s="43"/>
      <c r="H305" s="43"/>
    </row>
    <row r="306" spans="2:8" x14ac:dyDescent="0.25">
      <c r="B306" s="43"/>
      <c r="C306" s="43"/>
      <c r="D306" s="43"/>
      <c r="E306" s="43"/>
      <c r="F306" s="43"/>
      <c r="G306" s="43"/>
      <c r="H306" s="43"/>
    </row>
    <row r="307" spans="2:8" x14ac:dyDescent="0.25">
      <c r="B307" s="43"/>
      <c r="C307" s="43"/>
      <c r="D307" s="43"/>
      <c r="E307" s="43"/>
      <c r="F307" s="43"/>
      <c r="G307" s="43"/>
      <c r="H307" s="43"/>
    </row>
    <row r="308" spans="2:8" x14ac:dyDescent="0.25">
      <c r="B308" s="43"/>
      <c r="C308" s="43"/>
      <c r="D308" s="43"/>
      <c r="E308" s="43"/>
      <c r="F308" s="43"/>
      <c r="G308" s="43"/>
      <c r="H308" s="43"/>
    </row>
    <row r="309" spans="2:8" x14ac:dyDescent="0.25">
      <c r="B309" s="43"/>
      <c r="C309" s="43"/>
      <c r="D309" s="43"/>
      <c r="E309" s="43"/>
      <c r="F309" s="43"/>
      <c r="G309" s="43"/>
      <c r="H309" s="43"/>
    </row>
    <row r="310" spans="2:8" x14ac:dyDescent="0.25">
      <c r="B310" s="43"/>
      <c r="C310" s="43"/>
      <c r="D310" s="43"/>
      <c r="E310" s="43"/>
      <c r="F310" s="43"/>
      <c r="G310" s="43"/>
      <c r="H310" s="43"/>
    </row>
    <row r="311" spans="2:8" x14ac:dyDescent="0.25">
      <c r="B311" s="43"/>
      <c r="C311" s="43"/>
      <c r="D311" s="43"/>
      <c r="E311" s="43"/>
      <c r="F311" s="43"/>
      <c r="G311" s="43"/>
      <c r="H311" s="43"/>
    </row>
    <row r="312" spans="2:8" x14ac:dyDescent="0.25">
      <c r="B312" s="43"/>
      <c r="C312" s="43"/>
      <c r="D312" s="43"/>
      <c r="E312" s="43"/>
      <c r="F312" s="43"/>
      <c r="G312" s="43"/>
      <c r="H312" s="43"/>
    </row>
    <row r="313" spans="2:8" x14ac:dyDescent="0.25">
      <c r="B313" s="43"/>
      <c r="C313" s="43"/>
      <c r="D313" s="43"/>
      <c r="E313" s="43"/>
      <c r="F313" s="43"/>
      <c r="G313" s="43"/>
      <c r="H313" s="43"/>
    </row>
    <row r="314" spans="2:8" x14ac:dyDescent="0.25">
      <c r="B314" s="43"/>
      <c r="C314" s="43"/>
      <c r="D314" s="43"/>
      <c r="E314" s="43"/>
      <c r="F314" s="43"/>
      <c r="G314" s="43"/>
      <c r="H314" s="43"/>
    </row>
    <row r="315" spans="2:8" x14ac:dyDescent="0.25">
      <c r="B315" s="43"/>
      <c r="C315" s="43"/>
      <c r="D315" s="43"/>
      <c r="E315" s="43"/>
      <c r="F315" s="43"/>
      <c r="G315" s="43"/>
      <c r="H315" s="43"/>
    </row>
    <row r="316" spans="2:8" x14ac:dyDescent="0.25">
      <c r="B316" s="43"/>
      <c r="C316" s="43"/>
      <c r="D316" s="43"/>
      <c r="E316" s="43"/>
      <c r="F316" s="43"/>
      <c r="G316" s="43"/>
      <c r="H316" s="43"/>
    </row>
    <row r="317" spans="2:8" x14ac:dyDescent="0.25">
      <c r="B317" s="43"/>
      <c r="C317" s="43"/>
      <c r="D317" s="43"/>
      <c r="E317" s="43"/>
      <c r="F317" s="43"/>
      <c r="G317" s="43"/>
      <c r="H317" s="43"/>
    </row>
    <row r="318" spans="2:8" x14ac:dyDescent="0.25">
      <c r="B318" s="43"/>
      <c r="C318" s="43"/>
      <c r="D318" s="43"/>
      <c r="E318" s="43"/>
      <c r="F318" s="43"/>
      <c r="G318" s="43"/>
      <c r="H318" s="43"/>
    </row>
    <row r="319" spans="2:8" x14ac:dyDescent="0.25">
      <c r="B319" s="43"/>
      <c r="C319" s="43"/>
      <c r="D319" s="43"/>
      <c r="E319" s="43"/>
      <c r="F319" s="43"/>
      <c r="G319" s="43"/>
      <c r="H319" s="43"/>
    </row>
    <row r="320" spans="2:8" x14ac:dyDescent="0.25">
      <c r="B320" s="43"/>
      <c r="C320" s="43"/>
      <c r="D320" s="43"/>
      <c r="E320" s="43"/>
      <c r="F320" s="43"/>
      <c r="G320" s="43"/>
      <c r="H320" s="43"/>
    </row>
    <row r="321" spans="2:8" x14ac:dyDescent="0.25">
      <c r="B321" s="43"/>
      <c r="C321" s="43"/>
      <c r="D321" s="43"/>
      <c r="E321" s="43"/>
      <c r="F321" s="43"/>
      <c r="G321" s="43"/>
      <c r="H321" s="43"/>
    </row>
    <row r="322" spans="2:8" x14ac:dyDescent="0.25">
      <c r="B322" s="43"/>
      <c r="C322" s="43"/>
      <c r="D322" s="43"/>
      <c r="E322" s="43"/>
      <c r="F322" s="43"/>
      <c r="G322" s="43"/>
      <c r="H322" s="43"/>
    </row>
    <row r="323" spans="2:8" x14ac:dyDescent="0.25">
      <c r="B323" s="43"/>
      <c r="C323" s="43"/>
      <c r="D323" s="43"/>
      <c r="E323" s="43"/>
      <c r="F323" s="43"/>
      <c r="G323" s="43"/>
      <c r="H323" s="43"/>
    </row>
    <row r="324" spans="2:8" x14ac:dyDescent="0.25">
      <c r="B324" s="43"/>
      <c r="C324" s="43"/>
      <c r="D324" s="43"/>
      <c r="E324" s="43"/>
      <c r="F324" s="43"/>
      <c r="G324" s="43"/>
      <c r="H324" s="43"/>
    </row>
    <row r="325" spans="2:8" x14ac:dyDescent="0.25">
      <c r="B325" s="43"/>
      <c r="C325" s="43"/>
      <c r="D325" s="43"/>
      <c r="E325" s="43"/>
      <c r="F325" s="43"/>
      <c r="G325" s="43"/>
      <c r="H325" s="43"/>
    </row>
    <row r="326" spans="2:8" x14ac:dyDescent="0.25">
      <c r="B326" s="43"/>
      <c r="C326" s="43"/>
      <c r="D326" s="43"/>
      <c r="E326" s="43"/>
      <c r="F326" s="43"/>
      <c r="G326" s="43"/>
      <c r="H326" s="43"/>
    </row>
    <row r="327" spans="2:8" x14ac:dyDescent="0.25">
      <c r="B327" s="43"/>
      <c r="C327" s="43"/>
      <c r="D327" s="43"/>
      <c r="E327" s="43"/>
      <c r="F327" s="43"/>
      <c r="G327" s="43"/>
      <c r="H327" s="43"/>
    </row>
    <row r="328" spans="2:8" x14ac:dyDescent="0.25">
      <c r="B328" s="43"/>
      <c r="C328" s="43"/>
      <c r="D328" s="43"/>
      <c r="E328" s="43"/>
      <c r="F328" s="43"/>
      <c r="G328" s="43"/>
      <c r="H328" s="43"/>
    </row>
    <row r="329" spans="2:8" x14ac:dyDescent="0.25">
      <c r="B329" s="43"/>
      <c r="C329" s="43"/>
      <c r="D329" s="43"/>
      <c r="E329" s="43"/>
      <c r="F329" s="43"/>
      <c r="G329" s="43"/>
      <c r="H329" s="43"/>
    </row>
    <row r="330" spans="2:8" x14ac:dyDescent="0.25">
      <c r="B330" s="43"/>
      <c r="C330" s="43"/>
      <c r="D330" s="43"/>
      <c r="E330" s="43"/>
      <c r="F330" s="43"/>
      <c r="G330" s="43"/>
      <c r="H330" s="43"/>
    </row>
    <row r="331" spans="2:8" x14ac:dyDescent="0.25">
      <c r="B331" s="43"/>
      <c r="C331" s="43"/>
      <c r="D331" s="43"/>
      <c r="E331" s="43"/>
      <c r="F331" s="43"/>
      <c r="G331" s="43"/>
      <c r="H331" s="43"/>
    </row>
    <row r="332" spans="2:8" x14ac:dyDescent="0.25">
      <c r="B332" s="43"/>
      <c r="C332" s="43"/>
      <c r="D332" s="43"/>
      <c r="E332" s="43"/>
      <c r="F332" s="43"/>
      <c r="G332" s="43"/>
      <c r="H332" s="43"/>
    </row>
    <row r="333" spans="2:8" x14ac:dyDescent="0.25">
      <c r="B333" s="43"/>
      <c r="C333" s="43"/>
      <c r="D333" s="43"/>
      <c r="E333" s="43"/>
      <c r="F333" s="43"/>
      <c r="G333" s="43"/>
      <c r="H333" s="43"/>
    </row>
    <row r="334" spans="2:8" x14ac:dyDescent="0.25">
      <c r="B334" s="43"/>
      <c r="C334" s="43"/>
      <c r="D334" s="43"/>
      <c r="E334" s="43"/>
      <c r="F334" s="43"/>
      <c r="G334" s="43"/>
      <c r="H334" s="43"/>
    </row>
    <row r="335" spans="2:8" x14ac:dyDescent="0.25">
      <c r="B335" s="43"/>
      <c r="C335" s="43"/>
      <c r="D335" s="43"/>
      <c r="E335" s="43"/>
      <c r="F335" s="43"/>
      <c r="G335" s="43"/>
      <c r="H335" s="43"/>
    </row>
    <row r="336" spans="2:8" x14ac:dyDescent="0.25">
      <c r="B336" s="43"/>
      <c r="C336" s="43"/>
      <c r="D336" s="43"/>
      <c r="E336" s="43"/>
      <c r="F336" s="43"/>
      <c r="G336" s="43"/>
      <c r="H336" s="43"/>
    </row>
    <row r="337" spans="2:8" x14ac:dyDescent="0.25">
      <c r="B337" s="43"/>
      <c r="C337" s="43"/>
      <c r="D337" s="43"/>
      <c r="E337" s="43"/>
      <c r="F337" s="43"/>
      <c r="G337" s="43"/>
      <c r="H337" s="43"/>
    </row>
    <row r="338" spans="2:8" x14ac:dyDescent="0.25">
      <c r="B338" s="43"/>
      <c r="C338" s="43"/>
      <c r="D338" s="43"/>
      <c r="E338" s="43"/>
      <c r="F338" s="43"/>
      <c r="G338" s="43"/>
      <c r="H338" s="43"/>
    </row>
    <row r="339" spans="2:8" x14ac:dyDescent="0.25">
      <c r="B339" s="43"/>
      <c r="C339" s="43"/>
      <c r="D339" s="43"/>
      <c r="E339" s="43"/>
      <c r="F339" s="43"/>
      <c r="G339" s="43"/>
      <c r="H339" s="43"/>
    </row>
    <row r="340" spans="2:8" x14ac:dyDescent="0.25">
      <c r="B340" s="43"/>
      <c r="C340" s="43"/>
      <c r="D340" s="43"/>
      <c r="E340" s="43"/>
      <c r="F340" s="43"/>
      <c r="G340" s="43"/>
      <c r="H340" s="43"/>
    </row>
    <row r="341" spans="2:8" x14ac:dyDescent="0.25">
      <c r="B341" s="43"/>
      <c r="C341" s="43"/>
      <c r="D341" s="43"/>
      <c r="E341" s="43"/>
      <c r="F341" s="43"/>
      <c r="G341" s="43"/>
      <c r="H341" s="43"/>
    </row>
    <row r="342" spans="2:8" x14ac:dyDescent="0.25">
      <c r="B342" s="43"/>
      <c r="C342" s="43"/>
      <c r="D342" s="43"/>
      <c r="E342" s="43"/>
      <c r="F342" s="43"/>
      <c r="G342" s="43"/>
      <c r="H342" s="43"/>
    </row>
    <row r="343" spans="2:8" x14ac:dyDescent="0.25">
      <c r="B343" s="43"/>
      <c r="C343" s="43"/>
      <c r="D343" s="43"/>
      <c r="E343" s="43"/>
      <c r="F343" s="43"/>
      <c r="G343" s="43"/>
      <c r="H343" s="43"/>
    </row>
    <row r="344" spans="2:8" x14ac:dyDescent="0.25">
      <c r="B344" s="43"/>
      <c r="C344" s="43"/>
      <c r="D344" s="43"/>
      <c r="E344" s="43"/>
      <c r="F344" s="43"/>
      <c r="G344" s="43"/>
      <c r="H344" s="43"/>
    </row>
    <row r="345" spans="2:8" x14ac:dyDescent="0.25">
      <c r="B345" s="43"/>
      <c r="C345" s="43"/>
      <c r="D345" s="43"/>
      <c r="E345" s="43"/>
      <c r="F345" s="43"/>
      <c r="G345" s="43"/>
      <c r="H345" s="43"/>
    </row>
    <row r="346" spans="2:8" x14ac:dyDescent="0.25">
      <c r="B346" s="43"/>
      <c r="C346" s="43"/>
      <c r="D346" s="43"/>
      <c r="E346" s="43"/>
      <c r="F346" s="43"/>
      <c r="G346" s="43"/>
      <c r="H346" s="43"/>
    </row>
    <row r="347" spans="2:8" x14ac:dyDescent="0.25">
      <c r="B347" s="43"/>
      <c r="C347" s="43"/>
      <c r="D347" s="43"/>
      <c r="E347" s="43"/>
      <c r="F347" s="43"/>
      <c r="G347" s="43"/>
      <c r="H347" s="43"/>
    </row>
    <row r="348" spans="2:8" x14ac:dyDescent="0.25">
      <c r="B348" s="43"/>
      <c r="C348" s="43"/>
      <c r="D348" s="43"/>
      <c r="E348" s="43"/>
      <c r="F348" s="43"/>
      <c r="G348" s="43"/>
      <c r="H348" s="43"/>
    </row>
    <row r="349" spans="2:8" x14ac:dyDescent="0.25">
      <c r="B349" s="43"/>
      <c r="C349" s="43"/>
      <c r="D349" s="43"/>
      <c r="E349" s="43"/>
      <c r="F349" s="43"/>
      <c r="G349" s="43"/>
      <c r="H349" s="43"/>
    </row>
    <row r="350" spans="2:8" x14ac:dyDescent="0.25">
      <c r="B350" s="43"/>
      <c r="C350" s="43"/>
      <c r="D350" s="43"/>
      <c r="E350" s="43"/>
      <c r="F350" s="43"/>
      <c r="G350" s="43"/>
      <c r="H350" s="43"/>
    </row>
    <row r="351" spans="2:8" x14ac:dyDescent="0.25">
      <c r="B351" s="43"/>
      <c r="C351" s="43"/>
      <c r="D351" s="43"/>
      <c r="E351" s="43"/>
      <c r="F351" s="43"/>
      <c r="G351" s="43"/>
      <c r="H351" s="43"/>
    </row>
    <row r="352" spans="2:8" x14ac:dyDescent="0.25">
      <c r="B352" s="43"/>
      <c r="C352" s="43"/>
      <c r="D352" s="43"/>
      <c r="E352" s="43"/>
      <c r="F352" s="43"/>
      <c r="G352" s="43"/>
      <c r="H352" s="43"/>
    </row>
    <row r="353" spans="2:8" x14ac:dyDescent="0.25">
      <c r="B353" s="43"/>
      <c r="C353" s="43"/>
      <c r="D353" s="43"/>
      <c r="E353" s="43"/>
      <c r="F353" s="43"/>
      <c r="G353" s="43"/>
      <c r="H353" s="43"/>
    </row>
    <row r="354" spans="2:8" x14ac:dyDescent="0.25">
      <c r="B354" s="43"/>
      <c r="C354" s="43"/>
      <c r="D354" s="43"/>
      <c r="E354" s="43"/>
      <c r="F354" s="43"/>
      <c r="G354" s="43"/>
      <c r="H354" s="43"/>
    </row>
    <row r="355" spans="2:8" x14ac:dyDescent="0.25">
      <c r="B355" s="43"/>
      <c r="C355" s="43"/>
      <c r="D355" s="43"/>
      <c r="E355" s="43"/>
      <c r="F355" s="43"/>
      <c r="G355" s="43"/>
      <c r="H355" s="43"/>
    </row>
    <row r="356" spans="2:8" x14ac:dyDescent="0.25">
      <c r="B356" s="43"/>
      <c r="C356" s="43"/>
      <c r="D356" s="43"/>
      <c r="E356" s="43"/>
      <c r="F356" s="43"/>
      <c r="G356" s="43"/>
      <c r="H356" s="43"/>
    </row>
    <row r="357" spans="2:8" x14ac:dyDescent="0.25">
      <c r="B357" s="43"/>
      <c r="C357" s="43"/>
      <c r="D357" s="43"/>
      <c r="E357" s="43"/>
      <c r="F357" s="43"/>
      <c r="G357" s="43"/>
      <c r="H357" s="43"/>
    </row>
    <row r="358" spans="2:8" x14ac:dyDescent="0.25">
      <c r="B358" s="43"/>
      <c r="C358" s="43"/>
      <c r="D358" s="43"/>
      <c r="E358" s="43"/>
      <c r="F358" s="43"/>
      <c r="G358" s="43"/>
      <c r="H358" s="43"/>
    </row>
    <row r="359" spans="2:8" x14ac:dyDescent="0.25">
      <c r="B359" s="43"/>
      <c r="C359" s="43"/>
      <c r="D359" s="43"/>
      <c r="E359" s="43"/>
      <c r="F359" s="43"/>
      <c r="G359" s="43"/>
      <c r="H359" s="43"/>
    </row>
    <row r="360" spans="2:8" x14ac:dyDescent="0.25">
      <c r="B360" s="43"/>
      <c r="C360" s="43"/>
      <c r="D360" s="43"/>
      <c r="E360" s="43"/>
      <c r="F360" s="43"/>
      <c r="G360" s="43"/>
      <c r="H360" s="43"/>
    </row>
    <row r="361" spans="2:8" x14ac:dyDescent="0.25">
      <c r="B361" s="43"/>
      <c r="C361" s="43"/>
      <c r="D361" s="43"/>
      <c r="E361" s="43"/>
      <c r="F361" s="43"/>
      <c r="G361" s="43"/>
      <c r="H361" s="43"/>
    </row>
    <row r="362" spans="2:8" x14ac:dyDescent="0.25">
      <c r="B362" s="43"/>
      <c r="C362" s="43"/>
      <c r="D362" s="43"/>
      <c r="E362" s="43"/>
      <c r="F362" s="43"/>
      <c r="G362" s="43"/>
      <c r="H362" s="43"/>
    </row>
    <row r="363" spans="2:8" x14ac:dyDescent="0.25">
      <c r="B363" s="43"/>
      <c r="C363" s="43"/>
      <c r="D363" s="43"/>
      <c r="E363" s="43"/>
      <c r="F363" s="43"/>
      <c r="G363" s="43"/>
      <c r="H363" s="43"/>
    </row>
    <row r="364" spans="2:8" x14ac:dyDescent="0.25">
      <c r="B364" s="43"/>
      <c r="C364" s="43"/>
      <c r="D364" s="43"/>
      <c r="E364" s="43"/>
      <c r="F364" s="43"/>
      <c r="G364" s="43"/>
      <c r="H364" s="43"/>
    </row>
    <row r="365" spans="2:8" x14ac:dyDescent="0.25">
      <c r="B365" s="43"/>
      <c r="C365" s="43"/>
      <c r="D365" s="43"/>
      <c r="E365" s="43"/>
      <c r="F365" s="43"/>
      <c r="G365" s="43"/>
      <c r="H365" s="43"/>
    </row>
    <row r="366" spans="2:8" x14ac:dyDescent="0.25">
      <c r="B366" s="43"/>
      <c r="C366" s="43"/>
      <c r="D366" s="43"/>
      <c r="E366" s="43"/>
      <c r="F366" s="43"/>
      <c r="G366" s="43"/>
      <c r="H366" s="43"/>
    </row>
    <row r="367" spans="2:8" x14ac:dyDescent="0.25">
      <c r="B367" s="43"/>
      <c r="C367" s="43"/>
      <c r="D367" s="43"/>
      <c r="E367" s="43"/>
      <c r="F367" s="43"/>
      <c r="G367" s="43"/>
      <c r="H367" s="43"/>
    </row>
    <row r="368" spans="2:8" x14ac:dyDescent="0.25">
      <c r="B368" s="43"/>
      <c r="C368" s="43"/>
      <c r="D368" s="43"/>
      <c r="E368" s="43"/>
      <c r="F368" s="43"/>
      <c r="G368" s="43"/>
      <c r="H368" s="43"/>
    </row>
    <row r="369" spans="2:8" x14ac:dyDescent="0.25">
      <c r="B369" s="43"/>
      <c r="C369" s="43"/>
      <c r="D369" s="43"/>
      <c r="E369" s="43"/>
      <c r="F369" s="43"/>
      <c r="G369" s="43"/>
      <c r="H369" s="43"/>
    </row>
    <row r="370" spans="2:8" x14ac:dyDescent="0.25">
      <c r="B370" s="43"/>
      <c r="C370" s="43"/>
      <c r="D370" s="43"/>
      <c r="E370" s="43"/>
      <c r="F370" s="43"/>
      <c r="G370" s="43"/>
      <c r="H370" s="43"/>
    </row>
    <row r="371" spans="2:8" x14ac:dyDescent="0.25">
      <c r="B371" s="43"/>
      <c r="C371" s="43"/>
      <c r="D371" s="43"/>
      <c r="E371" s="43"/>
      <c r="F371" s="43"/>
      <c r="G371" s="43"/>
      <c r="H371" s="43"/>
    </row>
    <row r="372" spans="2:8" x14ac:dyDescent="0.25">
      <c r="B372" s="43"/>
      <c r="C372" s="43"/>
      <c r="D372" s="43"/>
      <c r="E372" s="43"/>
      <c r="F372" s="43"/>
      <c r="G372" s="43"/>
      <c r="H372" s="43"/>
    </row>
    <row r="373" spans="2:8" x14ac:dyDescent="0.25">
      <c r="B373" s="43"/>
      <c r="C373" s="43"/>
      <c r="D373" s="43"/>
      <c r="E373" s="43"/>
      <c r="F373" s="43"/>
      <c r="G373" s="43"/>
      <c r="H373" s="43"/>
    </row>
    <row r="374" spans="2:8" x14ac:dyDescent="0.25">
      <c r="B374" s="43"/>
      <c r="C374" s="43"/>
      <c r="D374" s="43"/>
      <c r="E374" s="43"/>
      <c r="F374" s="43"/>
      <c r="G374" s="43"/>
      <c r="H374" s="43"/>
    </row>
    <row r="375" spans="2:8" x14ac:dyDescent="0.25">
      <c r="B375" s="43"/>
      <c r="C375" s="43"/>
      <c r="D375" s="43"/>
      <c r="E375" s="43"/>
      <c r="F375" s="43"/>
      <c r="G375" s="43"/>
      <c r="H375" s="43"/>
    </row>
    <row r="376" spans="2:8" x14ac:dyDescent="0.25">
      <c r="B376" s="43"/>
      <c r="C376" s="43"/>
      <c r="D376" s="43"/>
      <c r="E376" s="43"/>
      <c r="F376" s="43"/>
      <c r="G376" s="43"/>
      <c r="H376" s="43"/>
    </row>
    <row r="377" spans="2:8" x14ac:dyDescent="0.25">
      <c r="B377" s="43"/>
      <c r="C377" s="43"/>
      <c r="D377" s="43"/>
      <c r="E377" s="43"/>
      <c r="F377" s="43"/>
      <c r="G377" s="43"/>
      <c r="H377" s="43"/>
    </row>
    <row r="378" spans="2:8" x14ac:dyDescent="0.25">
      <c r="B378" s="43"/>
      <c r="C378" s="43"/>
      <c r="D378" s="43"/>
      <c r="E378" s="43"/>
      <c r="F378" s="43"/>
      <c r="G378" s="43"/>
      <c r="H378" s="43"/>
    </row>
    <row r="379" spans="2:8" x14ac:dyDescent="0.25">
      <c r="B379" s="43"/>
      <c r="C379" s="43"/>
      <c r="D379" s="43"/>
      <c r="E379" s="43"/>
      <c r="F379" s="43"/>
      <c r="G379" s="43"/>
      <c r="H379" s="43"/>
    </row>
    <row r="380" spans="2:8" x14ac:dyDescent="0.25">
      <c r="B380" s="43"/>
      <c r="C380" s="43"/>
      <c r="D380" s="43"/>
      <c r="E380" s="43"/>
      <c r="F380" s="43"/>
      <c r="G380" s="43"/>
      <c r="H380" s="43"/>
    </row>
    <row r="381" spans="2:8" x14ac:dyDescent="0.25">
      <c r="B381" s="43"/>
      <c r="C381" s="43"/>
      <c r="D381" s="43"/>
      <c r="E381" s="43"/>
      <c r="F381" s="43"/>
      <c r="G381" s="43"/>
      <c r="H381" s="43"/>
    </row>
    <row r="382" spans="2:8" x14ac:dyDescent="0.25">
      <c r="B382" s="43"/>
      <c r="C382" s="43"/>
      <c r="D382" s="43"/>
      <c r="E382" s="43"/>
      <c r="F382" s="43"/>
      <c r="G382" s="43"/>
      <c r="H382" s="43"/>
    </row>
    <row r="383" spans="2:8" x14ac:dyDescent="0.25">
      <c r="B383" s="43"/>
      <c r="C383" s="43"/>
      <c r="D383" s="43"/>
      <c r="E383" s="43"/>
      <c r="F383" s="43"/>
      <c r="G383" s="43"/>
      <c r="H383" s="43"/>
    </row>
    <row r="384" spans="2:8" x14ac:dyDescent="0.25">
      <c r="B384" s="43"/>
      <c r="C384" s="43"/>
      <c r="D384" s="43"/>
      <c r="E384" s="43"/>
      <c r="F384" s="43"/>
      <c r="G384" s="43"/>
      <c r="H384" s="43"/>
    </row>
    <row r="385" spans="2:8" x14ac:dyDescent="0.25">
      <c r="B385" s="43"/>
      <c r="C385" s="43"/>
      <c r="D385" s="43"/>
      <c r="E385" s="43"/>
      <c r="F385" s="43"/>
      <c r="G385" s="43"/>
      <c r="H385" s="43"/>
    </row>
    <row r="386" spans="2:8" x14ac:dyDescent="0.25">
      <c r="B386" s="43"/>
      <c r="C386" s="43"/>
      <c r="D386" s="43"/>
      <c r="E386" s="43"/>
      <c r="F386" s="43"/>
      <c r="G386" s="43"/>
      <c r="H386" s="43"/>
    </row>
    <row r="387" spans="2:8" x14ac:dyDescent="0.25">
      <c r="B387" s="43"/>
      <c r="C387" s="43"/>
      <c r="D387" s="43"/>
      <c r="E387" s="43"/>
      <c r="F387" s="43"/>
      <c r="G387" s="43"/>
      <c r="H387" s="43"/>
    </row>
    <row r="388" spans="2:8" x14ac:dyDescent="0.25">
      <c r="B388" s="43"/>
      <c r="C388" s="43"/>
      <c r="D388" s="43"/>
      <c r="E388" s="43"/>
      <c r="F388" s="43"/>
      <c r="G388" s="43"/>
      <c r="H388" s="43"/>
    </row>
    <row r="389" spans="2:8" x14ac:dyDescent="0.25">
      <c r="B389" s="43"/>
      <c r="C389" s="43"/>
      <c r="D389" s="43"/>
      <c r="E389" s="43"/>
      <c r="F389" s="43"/>
      <c r="G389" s="43"/>
      <c r="H389" s="43"/>
    </row>
    <row r="390" spans="2:8" x14ac:dyDescent="0.25">
      <c r="B390" s="43"/>
      <c r="C390" s="43"/>
      <c r="D390" s="43"/>
      <c r="E390" s="43"/>
      <c r="F390" s="43"/>
      <c r="G390" s="43"/>
      <c r="H390" s="43"/>
    </row>
    <row r="391" spans="2:8" x14ac:dyDescent="0.25">
      <c r="B391" s="43"/>
      <c r="C391" s="43"/>
      <c r="D391" s="43"/>
      <c r="E391" s="43"/>
      <c r="F391" s="43"/>
      <c r="G391" s="43"/>
      <c r="H391" s="43"/>
    </row>
    <row r="392" spans="2:8" x14ac:dyDescent="0.25">
      <c r="B392" s="43"/>
      <c r="C392" s="43"/>
      <c r="D392" s="43"/>
      <c r="E392" s="43"/>
      <c r="F392" s="43"/>
      <c r="G392" s="43"/>
      <c r="H392" s="43"/>
    </row>
    <row r="393" spans="2:8" x14ac:dyDescent="0.25">
      <c r="B393" s="43"/>
      <c r="C393" s="43"/>
      <c r="D393" s="43"/>
      <c r="E393" s="43"/>
      <c r="F393" s="43"/>
      <c r="G393" s="43"/>
      <c r="H393" s="43"/>
    </row>
    <row r="394" spans="2:8" x14ac:dyDescent="0.25">
      <c r="B394" s="43"/>
      <c r="C394" s="43"/>
      <c r="D394" s="43"/>
      <c r="E394" s="43"/>
      <c r="F394" s="43"/>
      <c r="G394" s="43"/>
      <c r="H394" s="43"/>
    </row>
    <row r="395" spans="2:8" x14ac:dyDescent="0.25">
      <c r="B395" s="43"/>
      <c r="C395" s="43"/>
      <c r="D395" s="43"/>
      <c r="E395" s="43"/>
      <c r="F395" s="43"/>
      <c r="G395" s="43"/>
      <c r="H395" s="43"/>
    </row>
    <row r="396" spans="2:8" x14ac:dyDescent="0.25">
      <c r="B396" s="43"/>
      <c r="C396" s="43"/>
      <c r="D396" s="43"/>
      <c r="E396" s="43"/>
      <c r="F396" s="43"/>
      <c r="G396" s="43"/>
      <c r="H396" s="43"/>
    </row>
    <row r="397" spans="2:8" x14ac:dyDescent="0.25">
      <c r="B397" s="43"/>
      <c r="C397" s="43"/>
      <c r="D397" s="43"/>
      <c r="E397" s="43"/>
      <c r="F397" s="43"/>
      <c r="G397" s="43"/>
      <c r="H397" s="43"/>
    </row>
    <row r="398" spans="2:8" x14ac:dyDescent="0.25">
      <c r="B398" s="43"/>
      <c r="C398" s="43"/>
      <c r="D398" s="43"/>
      <c r="E398" s="43"/>
      <c r="F398" s="43"/>
      <c r="G398" s="43"/>
      <c r="H398" s="43"/>
    </row>
    <row r="399" spans="2:8" x14ac:dyDescent="0.25">
      <c r="B399" s="43"/>
      <c r="C399" s="43"/>
      <c r="D399" s="43"/>
      <c r="E399" s="43"/>
      <c r="F399" s="43"/>
      <c r="G399" s="43"/>
      <c r="H399" s="43"/>
    </row>
    <row r="400" spans="2:8" x14ac:dyDescent="0.25">
      <c r="B400" s="43"/>
      <c r="C400" s="43"/>
      <c r="D400" s="43"/>
      <c r="E400" s="43"/>
      <c r="F400" s="43"/>
      <c r="G400" s="43"/>
      <c r="H400" s="43"/>
    </row>
    <row r="401" spans="2:8" x14ac:dyDescent="0.25">
      <c r="B401" s="43"/>
      <c r="C401" s="43"/>
      <c r="D401" s="43"/>
      <c r="E401" s="43"/>
      <c r="F401" s="43"/>
      <c r="G401" s="43"/>
      <c r="H401" s="43"/>
    </row>
    <row r="402" spans="2:8" x14ac:dyDescent="0.25">
      <c r="B402" s="43"/>
      <c r="C402" s="43"/>
      <c r="D402" s="43"/>
      <c r="E402" s="43"/>
      <c r="F402" s="43"/>
      <c r="G402" s="43"/>
      <c r="H402" s="43"/>
    </row>
    <row r="403" spans="2:8" x14ac:dyDescent="0.25">
      <c r="B403" s="43"/>
      <c r="C403" s="43"/>
      <c r="D403" s="43"/>
      <c r="E403" s="43"/>
      <c r="F403" s="43"/>
      <c r="G403" s="43"/>
      <c r="H403" s="43"/>
    </row>
    <row r="404" spans="2:8" x14ac:dyDescent="0.25">
      <c r="B404" s="43"/>
      <c r="C404" s="43"/>
      <c r="D404" s="43"/>
      <c r="E404" s="43"/>
      <c r="F404" s="43"/>
      <c r="G404" s="43"/>
      <c r="H404" s="43"/>
    </row>
    <row r="405" spans="2:8" x14ac:dyDescent="0.25">
      <c r="B405" s="43"/>
      <c r="C405" s="43"/>
      <c r="D405" s="43"/>
      <c r="E405" s="43"/>
      <c r="F405" s="43"/>
      <c r="G405" s="43"/>
      <c r="H405" s="43"/>
    </row>
    <row r="406" spans="2:8" x14ac:dyDescent="0.25">
      <c r="B406" s="43"/>
      <c r="C406" s="43"/>
      <c r="D406" s="43"/>
      <c r="E406" s="43"/>
      <c r="F406" s="43"/>
      <c r="G406" s="43"/>
      <c r="H406" s="43"/>
    </row>
    <row r="407" spans="2:8" x14ac:dyDescent="0.25">
      <c r="B407" s="43"/>
      <c r="C407" s="43"/>
      <c r="D407" s="43"/>
      <c r="E407" s="43"/>
      <c r="F407" s="43"/>
      <c r="G407" s="43"/>
      <c r="H407" s="43"/>
    </row>
    <row r="408" spans="2:8" x14ac:dyDescent="0.25">
      <c r="B408" s="43"/>
      <c r="C408" s="43"/>
      <c r="D408" s="43"/>
      <c r="E408" s="43"/>
      <c r="F408" s="43"/>
      <c r="G408" s="43"/>
      <c r="H408" s="43"/>
    </row>
    <row r="409" spans="2:8" x14ac:dyDescent="0.25">
      <c r="B409" s="43"/>
      <c r="C409" s="43"/>
      <c r="D409" s="43"/>
      <c r="E409" s="43"/>
      <c r="F409" s="43"/>
      <c r="G409" s="43"/>
      <c r="H409" s="43"/>
    </row>
    <row r="410" spans="2:8" x14ac:dyDescent="0.25">
      <c r="B410" s="43"/>
      <c r="C410" s="43"/>
      <c r="D410" s="43"/>
      <c r="E410" s="43"/>
      <c r="F410" s="43"/>
      <c r="G410" s="43"/>
      <c r="H410" s="43"/>
    </row>
    <row r="411" spans="2:8" x14ac:dyDescent="0.25">
      <c r="B411" s="43"/>
      <c r="C411" s="43"/>
      <c r="D411" s="43"/>
      <c r="E411" s="43"/>
      <c r="F411" s="43"/>
      <c r="G411" s="43"/>
      <c r="H411" s="43"/>
    </row>
    <row r="412" spans="2:8" x14ac:dyDescent="0.25">
      <c r="B412" s="43"/>
      <c r="C412" s="43"/>
      <c r="D412" s="43"/>
      <c r="E412" s="43"/>
      <c r="F412" s="43"/>
      <c r="G412" s="43"/>
      <c r="H412" s="43"/>
    </row>
    <row r="413" spans="2:8" x14ac:dyDescent="0.25">
      <c r="B413" s="43"/>
      <c r="C413" s="43"/>
      <c r="D413" s="43"/>
      <c r="E413" s="43"/>
      <c r="F413" s="43"/>
      <c r="G413" s="43"/>
      <c r="H413" s="43"/>
    </row>
    <row r="414" spans="2:8" x14ac:dyDescent="0.25">
      <c r="B414" s="43"/>
      <c r="C414" s="43"/>
      <c r="D414" s="43"/>
      <c r="E414" s="43"/>
      <c r="F414" s="43"/>
      <c r="G414" s="43"/>
      <c r="H414" s="43"/>
    </row>
    <row r="415" spans="2:8" x14ac:dyDescent="0.25">
      <c r="B415" s="43"/>
      <c r="C415" s="43"/>
      <c r="D415" s="43"/>
      <c r="E415" s="43"/>
      <c r="F415" s="43"/>
      <c r="G415" s="43"/>
      <c r="H415" s="43"/>
    </row>
    <row r="416" spans="2:8" x14ac:dyDescent="0.25">
      <c r="B416" s="43"/>
      <c r="C416" s="43"/>
      <c r="D416" s="43"/>
      <c r="E416" s="43"/>
      <c r="F416" s="43"/>
      <c r="G416" s="43"/>
      <c r="H416" s="43"/>
    </row>
    <row r="417" spans="2:8" x14ac:dyDescent="0.25">
      <c r="B417" s="43"/>
      <c r="C417" s="43"/>
      <c r="D417" s="43"/>
      <c r="E417" s="43"/>
      <c r="F417" s="43"/>
      <c r="G417" s="43"/>
      <c r="H417" s="43"/>
    </row>
    <row r="418" spans="2:8" x14ac:dyDescent="0.25">
      <c r="B418" s="43"/>
      <c r="C418" s="43"/>
      <c r="D418" s="43"/>
      <c r="E418" s="43"/>
      <c r="F418" s="43"/>
      <c r="G418" s="43"/>
      <c r="H418" s="43"/>
    </row>
    <row r="419" spans="2:8" x14ac:dyDescent="0.25">
      <c r="B419" s="43"/>
      <c r="C419" s="43"/>
      <c r="D419" s="43"/>
      <c r="E419" s="43"/>
      <c r="F419" s="43"/>
      <c r="G419" s="43"/>
      <c r="H419" s="43"/>
    </row>
    <row r="420" spans="2:8" x14ac:dyDescent="0.25">
      <c r="B420" s="43"/>
      <c r="C420" s="43"/>
      <c r="D420" s="43"/>
      <c r="E420" s="43"/>
      <c r="F420" s="43"/>
      <c r="G420" s="43"/>
      <c r="H420" s="43"/>
    </row>
    <row r="421" spans="2:8" x14ac:dyDescent="0.25">
      <c r="B421" s="43"/>
      <c r="C421" s="43"/>
      <c r="D421" s="43"/>
      <c r="E421" s="43"/>
      <c r="F421" s="43"/>
      <c r="G421" s="43"/>
      <c r="H421" s="43"/>
    </row>
    <row r="422" spans="2:8" x14ac:dyDescent="0.25">
      <c r="B422" s="43"/>
      <c r="C422" s="43"/>
      <c r="D422" s="43"/>
      <c r="E422" s="43"/>
      <c r="F422" s="43"/>
      <c r="G422" s="43"/>
      <c r="H422" s="43"/>
    </row>
    <row r="423" spans="2:8" x14ac:dyDescent="0.25">
      <c r="B423" s="43"/>
      <c r="C423" s="43"/>
      <c r="D423" s="43"/>
      <c r="E423" s="43"/>
      <c r="F423" s="43"/>
      <c r="G423" s="43"/>
      <c r="H423" s="43"/>
    </row>
    <row r="424" spans="2:8" x14ac:dyDescent="0.25">
      <c r="B424" s="43"/>
      <c r="C424" s="43"/>
      <c r="D424" s="43"/>
      <c r="E424" s="43"/>
      <c r="F424" s="43"/>
      <c r="G424" s="43"/>
      <c r="H424" s="43"/>
    </row>
    <row r="425" spans="2:8" x14ac:dyDescent="0.25">
      <c r="B425" s="43"/>
      <c r="C425" s="43"/>
      <c r="D425" s="43"/>
      <c r="E425" s="43"/>
      <c r="F425" s="43"/>
      <c r="G425" s="43"/>
      <c r="H425" s="43"/>
    </row>
    <row r="426" spans="2:8" x14ac:dyDescent="0.25">
      <c r="B426" s="43"/>
      <c r="C426" s="43"/>
      <c r="D426" s="43"/>
      <c r="E426" s="43"/>
      <c r="F426" s="43"/>
      <c r="G426" s="43"/>
      <c r="H426" s="43"/>
    </row>
    <row r="427" spans="2:8" x14ac:dyDescent="0.25">
      <c r="B427" s="43"/>
      <c r="C427" s="43"/>
      <c r="D427" s="43"/>
      <c r="E427" s="43"/>
      <c r="F427" s="43"/>
      <c r="G427" s="43"/>
      <c r="H427" s="43"/>
    </row>
    <row r="428" spans="2:8" x14ac:dyDescent="0.25">
      <c r="B428" s="43"/>
      <c r="C428" s="43"/>
      <c r="D428" s="43"/>
      <c r="E428" s="43"/>
      <c r="F428" s="43"/>
      <c r="G428" s="43"/>
      <c r="H428" s="43"/>
    </row>
    <row r="429" spans="2:8" x14ac:dyDescent="0.25">
      <c r="B429" s="43"/>
      <c r="C429" s="43"/>
      <c r="D429" s="43"/>
      <c r="E429" s="43"/>
      <c r="F429" s="43"/>
      <c r="G429" s="43"/>
      <c r="H429" s="43"/>
    </row>
    <row r="430" spans="2:8" x14ac:dyDescent="0.25">
      <c r="B430" s="43"/>
      <c r="C430" s="43"/>
      <c r="D430" s="43"/>
      <c r="E430" s="43"/>
      <c r="F430" s="43"/>
      <c r="G430" s="43"/>
      <c r="H430" s="43"/>
    </row>
    <row r="431" spans="2:8" x14ac:dyDescent="0.25">
      <c r="B431" s="43"/>
      <c r="C431" s="43"/>
      <c r="D431" s="43"/>
      <c r="E431" s="43"/>
      <c r="F431" s="43"/>
      <c r="G431" s="43"/>
      <c r="H431" s="43"/>
    </row>
    <row r="432" spans="2:8" x14ac:dyDescent="0.25">
      <c r="B432" s="43"/>
      <c r="C432" s="43"/>
      <c r="D432" s="43"/>
      <c r="E432" s="43"/>
      <c r="F432" s="43"/>
      <c r="G432" s="43"/>
      <c r="H432" s="43"/>
    </row>
    <row r="433" spans="2:8" x14ac:dyDescent="0.25">
      <c r="B433" s="43"/>
      <c r="C433" s="43"/>
      <c r="D433" s="43"/>
      <c r="E433" s="43"/>
      <c r="F433" s="43"/>
      <c r="G433" s="43"/>
      <c r="H433" s="43"/>
    </row>
    <row r="434" spans="2:8" x14ac:dyDescent="0.25">
      <c r="B434" s="43"/>
      <c r="C434" s="43"/>
      <c r="D434" s="43"/>
      <c r="E434" s="43"/>
      <c r="F434" s="43"/>
      <c r="G434" s="43"/>
      <c r="H434" s="43"/>
    </row>
    <row r="435" spans="2:8" x14ac:dyDescent="0.25">
      <c r="B435" s="43"/>
      <c r="C435" s="43"/>
      <c r="D435" s="43"/>
      <c r="E435" s="43"/>
      <c r="F435" s="43"/>
      <c r="G435" s="43"/>
      <c r="H435" s="43"/>
    </row>
    <row r="436" spans="2:8" x14ac:dyDescent="0.25">
      <c r="B436" s="43"/>
      <c r="C436" s="43"/>
      <c r="D436" s="43"/>
      <c r="E436" s="43"/>
      <c r="F436" s="43"/>
      <c r="G436" s="43"/>
      <c r="H436" s="43"/>
    </row>
    <row r="437" spans="2:8" x14ac:dyDescent="0.25">
      <c r="B437" s="43"/>
      <c r="C437" s="43"/>
      <c r="D437" s="43"/>
      <c r="E437" s="43"/>
      <c r="F437" s="43"/>
      <c r="G437" s="43"/>
      <c r="H437" s="43"/>
    </row>
    <row r="438" spans="2:8" x14ac:dyDescent="0.25">
      <c r="B438" s="43"/>
      <c r="C438" s="43"/>
      <c r="D438" s="43"/>
      <c r="E438" s="43"/>
      <c r="F438" s="43"/>
      <c r="G438" s="43"/>
      <c r="H438" s="43"/>
    </row>
    <row r="439" spans="2:8" x14ac:dyDescent="0.25">
      <c r="B439" s="43"/>
      <c r="C439" s="43"/>
      <c r="D439" s="43"/>
      <c r="E439" s="43"/>
      <c r="F439" s="43"/>
      <c r="G439" s="43"/>
      <c r="H439" s="43"/>
    </row>
    <row r="440" spans="2:8" x14ac:dyDescent="0.25">
      <c r="B440" s="43"/>
      <c r="C440" s="43"/>
      <c r="D440" s="43"/>
      <c r="E440" s="43"/>
      <c r="F440" s="43"/>
      <c r="G440" s="43"/>
      <c r="H440" s="43"/>
    </row>
    <row r="441" spans="2:8" x14ac:dyDescent="0.25">
      <c r="B441" s="43"/>
      <c r="C441" s="43"/>
      <c r="D441" s="43"/>
      <c r="E441" s="43"/>
      <c r="F441" s="43"/>
      <c r="G441" s="43"/>
      <c r="H441" s="43"/>
    </row>
    <row r="442" spans="2:8" x14ac:dyDescent="0.25">
      <c r="B442" s="43"/>
      <c r="C442" s="43"/>
      <c r="D442" s="43"/>
      <c r="E442" s="43"/>
      <c r="F442" s="43"/>
      <c r="G442" s="43"/>
      <c r="H442" s="43"/>
    </row>
    <row r="443" spans="2:8" x14ac:dyDescent="0.25">
      <c r="B443" s="43"/>
      <c r="C443" s="43"/>
      <c r="D443" s="43"/>
      <c r="E443" s="43"/>
      <c r="F443" s="43"/>
      <c r="G443" s="43"/>
      <c r="H443" s="43"/>
    </row>
    <row r="444" spans="2:8" x14ac:dyDescent="0.25">
      <c r="B444" s="43"/>
      <c r="C444" s="43"/>
      <c r="D444" s="43"/>
      <c r="E444" s="43"/>
      <c r="F444" s="43"/>
      <c r="G444" s="43"/>
      <c r="H444" s="43"/>
    </row>
    <row r="445" spans="2:8" x14ac:dyDescent="0.25">
      <c r="B445" s="43"/>
      <c r="C445" s="43"/>
      <c r="D445" s="43"/>
      <c r="E445" s="43"/>
      <c r="F445" s="43"/>
      <c r="G445" s="43"/>
      <c r="H445" s="43"/>
    </row>
    <row r="446" spans="2:8" x14ac:dyDescent="0.25">
      <c r="B446" s="43"/>
      <c r="C446" s="43"/>
      <c r="D446" s="43"/>
      <c r="E446" s="43"/>
      <c r="F446" s="43"/>
      <c r="G446" s="43"/>
      <c r="H446" s="43"/>
    </row>
    <row r="447" spans="2:8" x14ac:dyDescent="0.25">
      <c r="B447" s="43"/>
      <c r="C447" s="43"/>
      <c r="D447" s="43"/>
      <c r="E447" s="43"/>
      <c r="F447" s="43"/>
      <c r="G447" s="43"/>
      <c r="H447" s="43"/>
    </row>
    <row r="448" spans="2:8" x14ac:dyDescent="0.25">
      <c r="B448" s="43"/>
      <c r="C448" s="43"/>
      <c r="D448" s="43"/>
      <c r="E448" s="43"/>
      <c r="F448" s="43"/>
      <c r="G448" s="43"/>
      <c r="H448" s="43"/>
    </row>
    <row r="449" spans="2:8" x14ac:dyDescent="0.25">
      <c r="B449" s="43"/>
      <c r="C449" s="43"/>
      <c r="D449" s="43"/>
      <c r="E449" s="43"/>
      <c r="F449" s="43"/>
      <c r="G449" s="43"/>
      <c r="H449" s="43"/>
    </row>
    <row r="450" spans="2:8" x14ac:dyDescent="0.25">
      <c r="B450" s="43"/>
      <c r="C450" s="43"/>
      <c r="D450" s="43"/>
      <c r="E450" s="43"/>
      <c r="F450" s="43"/>
      <c r="G450" s="43"/>
      <c r="H450" s="43"/>
    </row>
    <row r="451" spans="2:8" x14ac:dyDescent="0.25">
      <c r="B451" s="43"/>
      <c r="C451" s="43"/>
      <c r="D451" s="43"/>
      <c r="E451" s="43"/>
      <c r="F451" s="43"/>
      <c r="G451" s="43"/>
      <c r="H451" s="43"/>
    </row>
    <row r="452" spans="2:8" x14ac:dyDescent="0.25">
      <c r="B452" s="43"/>
      <c r="C452" s="43"/>
      <c r="D452" s="43"/>
      <c r="E452" s="43"/>
    </row>
    <row r="453" spans="2:8" x14ac:dyDescent="0.25">
      <c r="B453" s="43"/>
      <c r="C453" s="43"/>
      <c r="D453" s="43"/>
      <c r="E453" s="43"/>
    </row>
    <row r="454" spans="2:8" x14ac:dyDescent="0.25">
      <c r="B454" s="43"/>
      <c r="C454" s="43"/>
      <c r="D454" s="43"/>
      <c r="E454" s="43"/>
    </row>
    <row r="455" spans="2:8" x14ac:dyDescent="0.25">
      <c r="B455" s="43"/>
      <c r="C455" s="43"/>
      <c r="D455" s="43"/>
      <c r="E455" s="43"/>
    </row>
    <row r="456" spans="2:8" x14ac:dyDescent="0.25">
      <c r="B456" s="43"/>
      <c r="C456" s="43"/>
      <c r="D456" s="43"/>
      <c r="E456" s="43"/>
    </row>
    <row r="457" spans="2:8" x14ac:dyDescent="0.25">
      <c r="B457" s="43"/>
      <c r="C457" s="43"/>
      <c r="D457" s="43"/>
      <c r="E457" s="43"/>
    </row>
  </sheetData>
  <mergeCells count="2">
    <mergeCell ref="B2:B8"/>
    <mergeCell ref="B10:B1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829"/>
  <sheetViews>
    <sheetView topLeftCell="A119" zoomScaleNormal="100" workbookViewId="0">
      <selection activeCell="A185" sqref="A185"/>
    </sheetView>
  </sheetViews>
  <sheetFormatPr defaultColWidth="9.140625" defaultRowHeight="15.75" x14ac:dyDescent="0.25"/>
  <cols>
    <col min="1" max="1" width="64.28515625" style="42" bestFit="1" customWidth="1"/>
    <col min="2" max="5" width="20.28515625" style="42" bestFit="1" customWidth="1"/>
    <col min="6" max="6" width="19.42578125" style="62" bestFit="1" customWidth="1"/>
    <col min="7" max="7" width="12.5703125" style="42" customWidth="1"/>
    <col min="8" max="8" width="14" style="42" bestFit="1" customWidth="1"/>
    <col min="9" max="9" width="13.28515625" style="42" customWidth="1"/>
    <col min="10" max="10" width="16.5703125" style="42" customWidth="1"/>
    <col min="11" max="11" width="16.42578125" style="42" customWidth="1"/>
    <col min="12" max="12" width="15.28515625" style="26" customWidth="1"/>
    <col min="13" max="13" width="11" style="26" customWidth="1"/>
    <col min="14" max="22" width="9.140625" style="26"/>
    <col min="23" max="23" width="10.5703125" style="26" customWidth="1"/>
    <col min="24" max="24" width="11.140625" style="26" customWidth="1"/>
    <col min="25" max="25" width="9.7109375" style="26" customWidth="1"/>
    <col min="26" max="16384" width="9.140625" style="26"/>
  </cols>
  <sheetData>
    <row r="1" spans="1:49" x14ac:dyDescent="0.25">
      <c r="A1" s="26"/>
      <c r="B1" s="26"/>
      <c r="C1" s="26"/>
      <c r="E1" s="26" t="s">
        <v>62</v>
      </c>
      <c r="F1" s="27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</row>
    <row r="2" spans="1:49" s="3" customFormat="1" x14ac:dyDescent="0.25">
      <c r="A2" s="2" t="s">
        <v>1</v>
      </c>
      <c r="B2" s="2" t="s">
        <v>147</v>
      </c>
      <c r="C2" s="2" t="s">
        <v>148</v>
      </c>
      <c r="D2" s="48" t="s">
        <v>149</v>
      </c>
      <c r="E2" s="2" t="s">
        <v>150</v>
      </c>
      <c r="F2" s="2" t="s">
        <v>140</v>
      </c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</row>
    <row r="3" spans="1:49" s="3" customFormat="1" x14ac:dyDescent="0.25">
      <c r="A3" s="4" t="s">
        <v>2</v>
      </c>
      <c r="B3" s="5">
        <v>9.2499999999999999E-2</v>
      </c>
      <c r="C3" s="5">
        <v>9.2499999999999999E-2</v>
      </c>
      <c r="D3" s="5">
        <v>9.2499999999999999E-2</v>
      </c>
      <c r="E3" s="5">
        <v>9.2499999999999999E-2</v>
      </c>
      <c r="F3" s="5">
        <v>9.2499999999999999E-2</v>
      </c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</row>
    <row r="4" spans="1:49" s="3" customFormat="1" x14ac:dyDescent="0.25">
      <c r="A4" s="4" t="s">
        <v>3</v>
      </c>
      <c r="B4" s="5">
        <v>9.2499999999999999E-2</v>
      </c>
      <c r="C4" s="5">
        <v>9.2499999999999999E-2</v>
      </c>
      <c r="D4" s="5">
        <v>9.2499999999999999E-2</v>
      </c>
      <c r="E4" s="5">
        <v>9.2499999999999999E-2</v>
      </c>
      <c r="F4" s="5">
        <v>9.2499999999999999E-2</v>
      </c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</row>
    <row r="5" spans="1:49" s="9" customFormat="1" x14ac:dyDescent="0.25">
      <c r="A5" s="6" t="s">
        <v>4</v>
      </c>
      <c r="B5" s="7"/>
      <c r="C5" s="7"/>
      <c r="D5" s="49"/>
      <c r="E5" s="7"/>
      <c r="F5" s="8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</row>
    <row r="6" spans="1:49" s="9" customFormat="1" x14ac:dyDescent="0.25">
      <c r="A6" s="10" t="s">
        <v>5</v>
      </c>
      <c r="B6" s="11"/>
      <c r="C6" s="11"/>
      <c r="D6" s="50"/>
      <c r="E6" s="11"/>
      <c r="F6" s="11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</row>
    <row r="7" spans="1:49" s="9" customFormat="1" x14ac:dyDescent="0.25">
      <c r="A7" s="12" t="s">
        <v>6</v>
      </c>
      <c r="B7" s="13">
        <v>1630</v>
      </c>
      <c r="C7" s="13">
        <v>465</v>
      </c>
      <c r="D7" s="37">
        <v>1440</v>
      </c>
      <c r="E7" s="14">
        <f>SUM(B7:D7)</f>
        <v>3535</v>
      </c>
      <c r="F7" s="34">
        <v>19450</v>
      </c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</row>
    <row r="8" spans="1:49" s="18" customFormat="1" x14ac:dyDescent="0.25">
      <c r="A8" s="15" t="s">
        <v>7</v>
      </c>
      <c r="B8" s="16">
        <v>9.2499999999999999E-2</v>
      </c>
      <c r="C8" s="16">
        <v>9.2499999999999999E-2</v>
      </c>
      <c r="D8" s="16">
        <v>9.2499999999999999E-2</v>
      </c>
      <c r="E8" s="17">
        <f>D8</f>
        <v>9.2499999999999999E-2</v>
      </c>
      <c r="F8" s="52">
        <v>9.2499999999999999E-2</v>
      </c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</row>
    <row r="9" spans="1:49" s="22" customFormat="1" x14ac:dyDescent="0.25">
      <c r="A9" s="19" t="s">
        <v>8</v>
      </c>
      <c r="B9" s="20">
        <v>6</v>
      </c>
      <c r="C9" s="20">
        <v>2</v>
      </c>
      <c r="D9" s="53">
        <v>6</v>
      </c>
      <c r="E9" s="21">
        <f>SUM(B9:D9)</f>
        <v>14</v>
      </c>
      <c r="F9" s="35">
        <v>42</v>
      </c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</row>
    <row r="10" spans="1:49" s="9" customFormat="1" x14ac:dyDescent="0.25">
      <c r="A10" s="12" t="s">
        <v>9</v>
      </c>
      <c r="B10" s="13">
        <f>B7/B12</f>
        <v>326</v>
      </c>
      <c r="C10" s="13">
        <f>C7/C12</f>
        <v>232.5</v>
      </c>
      <c r="D10" s="37">
        <f>D7/D12</f>
        <v>240</v>
      </c>
      <c r="E10" s="14">
        <f>+E7/E12</f>
        <v>271.92307692307691</v>
      </c>
      <c r="F10" s="34">
        <v>748.07692307692309</v>
      </c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</row>
    <row r="11" spans="1:49" s="18" customFormat="1" x14ac:dyDescent="0.25">
      <c r="A11" s="15" t="s">
        <v>10</v>
      </c>
      <c r="B11" s="16">
        <v>9.2499999999999999E-2</v>
      </c>
      <c r="C11" s="16">
        <v>9.2499999999999999E-2</v>
      </c>
      <c r="D11" s="16">
        <v>9.2499999999999999E-2</v>
      </c>
      <c r="E11" s="17">
        <f>SUMPRODUCT(B11:D11,B10:D10)/SUM(B10:D10)</f>
        <v>9.2499999999999999E-2</v>
      </c>
      <c r="F11" s="52">
        <v>9.2499999999999999E-2</v>
      </c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</row>
    <row r="12" spans="1:49" s="22" customFormat="1" x14ac:dyDescent="0.25">
      <c r="A12" s="19" t="s">
        <v>11</v>
      </c>
      <c r="B12" s="20">
        <v>5</v>
      </c>
      <c r="C12" s="20">
        <v>2</v>
      </c>
      <c r="D12" s="53">
        <v>6</v>
      </c>
      <c r="E12" s="21">
        <f>SUM(B12:D12)</f>
        <v>13</v>
      </c>
      <c r="F12" s="35">
        <v>26</v>
      </c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</row>
    <row r="13" spans="1:49" s="9" customFormat="1" x14ac:dyDescent="0.25">
      <c r="A13" s="23" t="s">
        <v>124</v>
      </c>
      <c r="B13" s="24"/>
      <c r="C13" s="24"/>
      <c r="D13" s="54"/>
      <c r="E13" s="11"/>
      <c r="F13" s="5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</row>
    <row r="14" spans="1:49" s="9" customFormat="1" x14ac:dyDescent="0.25">
      <c r="A14" s="12" t="s">
        <v>6</v>
      </c>
      <c r="B14" s="13">
        <v>0</v>
      </c>
      <c r="C14" s="13">
        <v>0</v>
      </c>
      <c r="D14" s="37">
        <v>0</v>
      </c>
      <c r="E14" s="14">
        <f>SUM(B14:D14)</f>
        <v>0</v>
      </c>
      <c r="F14" s="34">
        <v>0</v>
      </c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</row>
    <row r="15" spans="1:49" s="18" customFormat="1" x14ac:dyDescent="0.25">
      <c r="A15" s="15" t="s">
        <v>7</v>
      </c>
      <c r="B15" s="32" t="s">
        <v>63</v>
      </c>
      <c r="C15" s="32" t="s">
        <v>63</v>
      </c>
      <c r="D15" s="32" t="s">
        <v>63</v>
      </c>
      <c r="E15" s="36" t="s">
        <v>63</v>
      </c>
      <c r="F15" s="52" t="s">
        <v>63</v>
      </c>
      <c r="G15" s="45"/>
      <c r="H15" s="45"/>
      <c r="I15" s="84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</row>
    <row r="16" spans="1:49" s="22" customFormat="1" x14ac:dyDescent="0.25">
      <c r="A16" s="19" t="s">
        <v>8</v>
      </c>
      <c r="B16" s="20">
        <v>0</v>
      </c>
      <c r="C16" s="20">
        <v>0</v>
      </c>
      <c r="D16" s="53">
        <v>0</v>
      </c>
      <c r="E16" s="21">
        <f>SUM(B16:D16)</f>
        <v>0</v>
      </c>
      <c r="F16" s="35">
        <v>0</v>
      </c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</row>
    <row r="17" spans="1:49" s="9" customFormat="1" x14ac:dyDescent="0.25">
      <c r="A17" s="12" t="s">
        <v>9</v>
      </c>
      <c r="B17" s="13">
        <v>0</v>
      </c>
      <c r="C17" s="13">
        <v>0</v>
      </c>
      <c r="D17" s="37">
        <v>0</v>
      </c>
      <c r="E17" s="14" t="s">
        <v>63</v>
      </c>
      <c r="F17" s="34" t="s">
        <v>63</v>
      </c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</row>
    <row r="18" spans="1:49" s="18" customFormat="1" x14ac:dyDescent="0.25">
      <c r="A18" s="15" t="s">
        <v>10</v>
      </c>
      <c r="B18" s="32" t="s">
        <v>63</v>
      </c>
      <c r="C18" s="16" t="s">
        <v>63</v>
      </c>
      <c r="D18" s="51" t="s">
        <v>63</v>
      </c>
      <c r="E18" s="17" t="s">
        <v>63</v>
      </c>
      <c r="F18" s="52" t="s">
        <v>63</v>
      </c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</row>
    <row r="19" spans="1:49" s="22" customFormat="1" x14ac:dyDescent="0.25">
      <c r="A19" s="19" t="s">
        <v>11</v>
      </c>
      <c r="B19" s="20">
        <v>0</v>
      </c>
      <c r="C19" s="20">
        <v>0</v>
      </c>
      <c r="D19" s="53">
        <v>0</v>
      </c>
      <c r="E19" s="21">
        <f>SUM(B19:D19)</f>
        <v>0</v>
      </c>
      <c r="F19" s="35">
        <v>0</v>
      </c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</row>
    <row r="20" spans="1:49" s="9" customFormat="1" hidden="1" x14ac:dyDescent="0.25">
      <c r="A20" s="23" t="s">
        <v>12</v>
      </c>
      <c r="B20" s="24"/>
      <c r="C20" s="24"/>
      <c r="D20" s="54"/>
      <c r="E20" s="11"/>
      <c r="F20" s="5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</row>
    <row r="21" spans="1:49" s="9" customFormat="1" hidden="1" x14ac:dyDescent="0.25">
      <c r="A21" s="12" t="s">
        <v>6</v>
      </c>
      <c r="B21" s="13">
        <v>0</v>
      </c>
      <c r="C21" s="13">
        <v>0</v>
      </c>
      <c r="D21" s="37">
        <v>0</v>
      </c>
      <c r="E21" s="14">
        <f>SUM(B21:D21)</f>
        <v>0</v>
      </c>
      <c r="F21" s="34">
        <v>0</v>
      </c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</row>
    <row r="22" spans="1:49" s="18" customFormat="1" hidden="1" x14ac:dyDescent="0.25">
      <c r="A22" s="15" t="s">
        <v>7</v>
      </c>
      <c r="B22" s="32" t="s">
        <v>63</v>
      </c>
      <c r="C22" s="16" t="s">
        <v>63</v>
      </c>
      <c r="D22" s="51" t="s">
        <v>63</v>
      </c>
      <c r="E22" s="17" t="s">
        <v>63</v>
      </c>
      <c r="F22" s="52" t="s">
        <v>63</v>
      </c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</row>
    <row r="23" spans="1:49" s="22" customFormat="1" hidden="1" x14ac:dyDescent="0.25">
      <c r="A23" s="19" t="s">
        <v>8</v>
      </c>
      <c r="B23" s="20">
        <v>0</v>
      </c>
      <c r="C23" s="20">
        <v>0</v>
      </c>
      <c r="D23" s="53">
        <v>0</v>
      </c>
      <c r="E23" s="21">
        <v>0</v>
      </c>
      <c r="F23" s="35">
        <v>0</v>
      </c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</row>
    <row r="24" spans="1:49" s="9" customFormat="1" hidden="1" x14ac:dyDescent="0.25">
      <c r="A24" s="12" t="s">
        <v>9</v>
      </c>
      <c r="B24" s="13">
        <v>0</v>
      </c>
      <c r="C24" s="13">
        <v>0</v>
      </c>
      <c r="D24" s="37">
        <v>0</v>
      </c>
      <c r="E24" s="14">
        <v>0</v>
      </c>
      <c r="F24" s="34">
        <v>0</v>
      </c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</row>
    <row r="25" spans="1:49" s="18" customFormat="1" hidden="1" x14ac:dyDescent="0.25">
      <c r="A25" s="15" t="s">
        <v>10</v>
      </c>
      <c r="B25" s="32" t="s">
        <v>63</v>
      </c>
      <c r="C25" s="16" t="s">
        <v>63</v>
      </c>
      <c r="D25" s="51" t="s">
        <v>63</v>
      </c>
      <c r="E25" s="17" t="s">
        <v>63</v>
      </c>
      <c r="F25" s="52" t="s">
        <v>63</v>
      </c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</row>
    <row r="26" spans="1:49" s="22" customFormat="1" hidden="1" x14ac:dyDescent="0.25">
      <c r="A26" s="19" t="s">
        <v>11</v>
      </c>
      <c r="B26" s="20">
        <v>0</v>
      </c>
      <c r="C26" s="20">
        <v>0</v>
      </c>
      <c r="D26" s="53">
        <v>0</v>
      </c>
      <c r="E26" s="21">
        <v>0</v>
      </c>
      <c r="F26" s="35">
        <v>0</v>
      </c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</row>
    <row r="27" spans="1:49" s="9" customFormat="1" hidden="1" x14ac:dyDescent="0.25">
      <c r="A27" s="23" t="s">
        <v>13</v>
      </c>
      <c r="B27" s="24" t="s">
        <v>135</v>
      </c>
      <c r="C27" s="24"/>
      <c r="D27" s="54"/>
      <c r="E27" s="11"/>
      <c r="F27" s="5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</row>
    <row r="28" spans="1:49" s="9" customFormat="1" hidden="1" x14ac:dyDescent="0.25">
      <c r="A28" s="12" t="s">
        <v>6</v>
      </c>
      <c r="B28" s="13">
        <v>0</v>
      </c>
      <c r="C28" s="13">
        <v>0</v>
      </c>
      <c r="D28" s="37">
        <v>0</v>
      </c>
      <c r="E28" s="14">
        <f>SUM(B28:D28)</f>
        <v>0</v>
      </c>
      <c r="F28" s="34">
        <v>0</v>
      </c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</row>
    <row r="29" spans="1:49" s="18" customFormat="1" hidden="1" x14ac:dyDescent="0.25">
      <c r="A29" s="15" t="s">
        <v>7</v>
      </c>
      <c r="B29" s="16" t="s">
        <v>63</v>
      </c>
      <c r="C29" s="16" t="s">
        <v>63</v>
      </c>
      <c r="D29" s="51" t="s">
        <v>63</v>
      </c>
      <c r="E29" s="17"/>
      <c r="F29" s="52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</row>
    <row r="30" spans="1:49" s="22" customFormat="1" hidden="1" x14ac:dyDescent="0.25">
      <c r="A30" s="19" t="s">
        <v>8</v>
      </c>
      <c r="B30" s="20">
        <v>0</v>
      </c>
      <c r="C30" s="20">
        <v>0</v>
      </c>
      <c r="D30" s="53">
        <v>0</v>
      </c>
      <c r="E30" s="21">
        <f>SUM(B30:D30)</f>
        <v>0</v>
      </c>
      <c r="F30" s="35">
        <v>0</v>
      </c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</row>
    <row r="31" spans="1:49" s="9" customFormat="1" hidden="1" x14ac:dyDescent="0.25">
      <c r="A31" s="12" t="s">
        <v>9</v>
      </c>
      <c r="B31" s="13">
        <v>0</v>
      </c>
      <c r="C31" s="13">
        <v>0</v>
      </c>
      <c r="D31" s="37">
        <v>0</v>
      </c>
      <c r="E31" s="14">
        <f>SUM(B31:D31)</f>
        <v>0</v>
      </c>
      <c r="F31" s="34">
        <v>0</v>
      </c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</row>
    <row r="32" spans="1:49" s="18" customFormat="1" hidden="1" x14ac:dyDescent="0.25">
      <c r="A32" s="15" t="s">
        <v>10</v>
      </c>
      <c r="B32" s="16" t="s">
        <v>63</v>
      </c>
      <c r="C32" s="16" t="s">
        <v>63</v>
      </c>
      <c r="D32" s="51" t="s">
        <v>63</v>
      </c>
      <c r="E32" s="17"/>
      <c r="F32" s="52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</row>
    <row r="33" spans="1:49" s="22" customFormat="1" hidden="1" x14ac:dyDescent="0.25">
      <c r="A33" s="19" t="s">
        <v>11</v>
      </c>
      <c r="B33" s="20">
        <v>0</v>
      </c>
      <c r="C33" s="20">
        <v>0</v>
      </c>
      <c r="D33" s="53">
        <v>0</v>
      </c>
      <c r="E33" s="21">
        <f>SUM(B33:D33)</f>
        <v>0</v>
      </c>
      <c r="F33" s="35">
        <v>0</v>
      </c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</row>
    <row r="34" spans="1:49" s="9" customFormat="1" x14ac:dyDescent="0.25">
      <c r="A34" s="6" t="s">
        <v>14</v>
      </c>
      <c r="B34" s="7"/>
      <c r="C34" s="7"/>
      <c r="D34" s="49"/>
      <c r="E34" s="8"/>
      <c r="F34" s="55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</row>
    <row r="35" spans="1:49" s="9" customFormat="1" x14ac:dyDescent="0.25">
      <c r="A35" s="23" t="s">
        <v>5</v>
      </c>
      <c r="B35" s="24"/>
      <c r="C35" s="24"/>
      <c r="D35" s="54"/>
      <c r="E35" s="11"/>
      <c r="F35" s="5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</row>
    <row r="36" spans="1:49" s="9" customFormat="1" x14ac:dyDescent="0.25">
      <c r="A36" s="12" t="s">
        <v>6</v>
      </c>
      <c r="B36" s="13">
        <v>30175</v>
      </c>
      <c r="C36" s="13">
        <v>54635</v>
      </c>
      <c r="D36" s="37">
        <v>28909</v>
      </c>
      <c r="E36" s="14">
        <f>+D36+C36+B36</f>
        <v>113719</v>
      </c>
      <c r="F36" s="34">
        <v>18930</v>
      </c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</row>
    <row r="37" spans="1:49" s="18" customFormat="1" x14ac:dyDescent="0.25">
      <c r="A37" s="15" t="s">
        <v>7</v>
      </c>
      <c r="B37" s="32">
        <v>9.2499999999999999E-2</v>
      </c>
      <c r="C37" s="32">
        <v>9.2499999999999999E-2</v>
      </c>
      <c r="D37" s="32">
        <v>9.2499999999999999E-2</v>
      </c>
      <c r="E37" s="17">
        <f>+D37</f>
        <v>9.2499999999999999E-2</v>
      </c>
      <c r="F37" s="52">
        <v>9.2499999999999999E-2</v>
      </c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</row>
    <row r="38" spans="1:49" s="22" customFormat="1" x14ac:dyDescent="0.25">
      <c r="A38" s="19" t="s">
        <v>8</v>
      </c>
      <c r="B38" s="20">
        <v>48</v>
      </c>
      <c r="C38" s="20">
        <v>42</v>
      </c>
      <c r="D38" s="53">
        <v>34</v>
      </c>
      <c r="E38" s="21">
        <f>+D38+C38+B38</f>
        <v>124</v>
      </c>
      <c r="F38" s="35">
        <v>52</v>
      </c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</row>
    <row r="39" spans="1:49" s="9" customFormat="1" x14ac:dyDescent="0.25">
      <c r="A39" s="12" t="s">
        <v>9</v>
      </c>
      <c r="B39" s="13">
        <v>0</v>
      </c>
      <c r="C39" s="13">
        <f>C36/C41</f>
        <v>2601.6666666666665</v>
      </c>
      <c r="D39" s="37">
        <f>D36/D41</f>
        <v>1445.45</v>
      </c>
      <c r="E39" s="14">
        <f>+E36/E41</f>
        <v>1776.859375</v>
      </c>
      <c r="F39" s="34">
        <v>823.04347826086962</v>
      </c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</row>
    <row r="40" spans="1:49" s="18" customFormat="1" x14ac:dyDescent="0.25">
      <c r="A40" s="15" t="s">
        <v>10</v>
      </c>
      <c r="B40" s="32">
        <v>9.2499999999999999E-2</v>
      </c>
      <c r="C40" s="16">
        <v>9.2499999999999999E-2</v>
      </c>
      <c r="D40" s="16">
        <v>9.2499999999999999E-2</v>
      </c>
      <c r="E40" s="17">
        <f>SUMPRODUCT(B40:D40,B39:D39)/SUM(B39:D39)</f>
        <v>9.2499999999999999E-2</v>
      </c>
      <c r="F40" s="52">
        <v>9.2499999999999985E-2</v>
      </c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</row>
    <row r="41" spans="1:49" s="22" customFormat="1" x14ac:dyDescent="0.25">
      <c r="A41" s="19" t="s">
        <v>11</v>
      </c>
      <c r="B41" s="20">
        <v>23</v>
      </c>
      <c r="C41" s="20">
        <v>21</v>
      </c>
      <c r="D41" s="53">
        <v>20</v>
      </c>
      <c r="E41" s="21">
        <f>SUM(B41:D41)</f>
        <v>64</v>
      </c>
      <c r="F41" s="35">
        <v>23</v>
      </c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</row>
    <row r="42" spans="1:49" s="9" customFormat="1" x14ac:dyDescent="0.25">
      <c r="A42" s="23" t="s">
        <v>124</v>
      </c>
      <c r="B42" s="24"/>
      <c r="C42" s="24"/>
      <c r="D42" s="54"/>
      <c r="E42" s="11"/>
      <c r="F42" s="5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</row>
    <row r="43" spans="1:49" s="9" customFormat="1" x14ac:dyDescent="0.25">
      <c r="A43" s="12" t="s">
        <v>6</v>
      </c>
      <c r="B43" s="13">
        <v>5500</v>
      </c>
      <c r="C43" s="13">
        <v>4300</v>
      </c>
      <c r="D43" s="37">
        <f>6000-200</f>
        <v>5800</v>
      </c>
      <c r="E43" s="34">
        <f>+D43+C43+B43</f>
        <v>15600</v>
      </c>
      <c r="F43" s="34">
        <v>7100</v>
      </c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</row>
    <row r="44" spans="1:49" s="18" customFormat="1" x14ac:dyDescent="0.25">
      <c r="A44" s="15" t="s">
        <v>7</v>
      </c>
      <c r="B44" s="32">
        <v>9.2499999999999999E-2</v>
      </c>
      <c r="C44" s="32">
        <v>9.2499999999999999E-2</v>
      </c>
      <c r="D44" s="32">
        <v>9.2499999999999999E-2</v>
      </c>
      <c r="E44" s="52">
        <f>+D44</f>
        <v>9.2499999999999999E-2</v>
      </c>
      <c r="F44" s="52">
        <v>9.2499999999999999E-2</v>
      </c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</row>
    <row r="45" spans="1:49" s="22" customFormat="1" x14ac:dyDescent="0.25">
      <c r="A45" s="19" t="s">
        <v>8</v>
      </c>
      <c r="B45" s="59">
        <v>5</v>
      </c>
      <c r="C45" s="59">
        <v>7</v>
      </c>
      <c r="D45" s="85">
        <v>9</v>
      </c>
      <c r="E45" s="35">
        <f>+D45+C45+B45</f>
        <v>21</v>
      </c>
      <c r="F45" s="35">
        <v>10</v>
      </c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</row>
    <row r="46" spans="1:49" s="9" customFormat="1" x14ac:dyDescent="0.25">
      <c r="A46" s="12" t="s">
        <v>9</v>
      </c>
      <c r="B46" s="61">
        <f>+B43/B48</f>
        <v>1100</v>
      </c>
      <c r="C46" s="61">
        <f>+C43/C48</f>
        <v>1075</v>
      </c>
      <c r="D46" s="86">
        <f>+D43/D48</f>
        <v>1160</v>
      </c>
      <c r="E46" s="34">
        <f>+E43/E48</f>
        <v>1114.2857142857142</v>
      </c>
      <c r="F46" s="34">
        <v>887.5</v>
      </c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</row>
    <row r="47" spans="1:49" s="18" customFormat="1" x14ac:dyDescent="0.25">
      <c r="A47" s="15" t="s">
        <v>10</v>
      </c>
      <c r="B47" s="32">
        <v>9.2499999999999999E-2</v>
      </c>
      <c r="C47" s="32">
        <v>9.2499999999999999E-2</v>
      </c>
      <c r="D47" s="32">
        <v>9.2499999999999999E-2</v>
      </c>
      <c r="E47" s="52">
        <f>SUMPRODUCT(B47:D47,B46:D46)/SUM(B46:D46)</f>
        <v>9.2499999999999999E-2</v>
      </c>
      <c r="F47" s="52">
        <v>9.2499999999999999E-2</v>
      </c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</row>
    <row r="48" spans="1:49" s="22" customFormat="1" x14ac:dyDescent="0.25">
      <c r="A48" s="19" t="s">
        <v>11</v>
      </c>
      <c r="B48" s="20">
        <v>5</v>
      </c>
      <c r="C48" s="20">
        <v>4</v>
      </c>
      <c r="D48" s="53">
        <v>5</v>
      </c>
      <c r="E48" s="35">
        <f>SUM(B48:D48)</f>
        <v>14</v>
      </c>
      <c r="F48" s="35">
        <v>8</v>
      </c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</row>
    <row r="49" spans="1:49" s="9" customFormat="1" hidden="1" x14ac:dyDescent="0.25">
      <c r="A49" s="23" t="s">
        <v>12</v>
      </c>
      <c r="B49" s="24"/>
      <c r="C49" s="24"/>
      <c r="D49" s="54"/>
      <c r="E49" s="11"/>
      <c r="F49" s="5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</row>
    <row r="50" spans="1:49" s="9" customFormat="1" hidden="1" x14ac:dyDescent="0.25">
      <c r="A50" s="12" t="s">
        <v>6</v>
      </c>
      <c r="B50" s="13">
        <v>0</v>
      </c>
      <c r="C50" s="13">
        <v>0</v>
      </c>
      <c r="D50" s="37">
        <v>200</v>
      </c>
      <c r="E50" s="14">
        <f>+D50+C50+B50</f>
        <v>200</v>
      </c>
      <c r="F50" s="57">
        <v>0</v>
      </c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</row>
    <row r="51" spans="1:49" s="18" customFormat="1" hidden="1" x14ac:dyDescent="0.25">
      <c r="A51" s="15" t="s">
        <v>7</v>
      </c>
      <c r="B51" s="32" t="s">
        <v>63</v>
      </c>
      <c r="C51" s="32" t="s">
        <v>63</v>
      </c>
      <c r="D51" s="56">
        <v>9.2499999999999999E-2</v>
      </c>
      <c r="E51" s="36">
        <f>+D51</f>
        <v>9.2499999999999999E-2</v>
      </c>
      <c r="F51" s="58" t="s">
        <v>63</v>
      </c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</row>
    <row r="52" spans="1:49" s="22" customFormat="1" hidden="1" x14ac:dyDescent="0.25">
      <c r="A52" s="19" t="s">
        <v>8</v>
      </c>
      <c r="B52" s="59">
        <v>0</v>
      </c>
      <c r="C52" s="59">
        <v>0</v>
      </c>
      <c r="D52" s="85">
        <v>2</v>
      </c>
      <c r="E52" s="21">
        <f>+D52+C52+B52</f>
        <v>2</v>
      </c>
      <c r="F52" s="60">
        <v>0</v>
      </c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</row>
    <row r="53" spans="1:49" s="9" customFormat="1" hidden="1" x14ac:dyDescent="0.25">
      <c r="A53" s="12" t="s">
        <v>9</v>
      </c>
      <c r="B53" s="61">
        <v>0</v>
      </c>
      <c r="C53" s="61">
        <v>0</v>
      </c>
      <c r="D53" s="86">
        <f>+D50/D55</f>
        <v>100</v>
      </c>
      <c r="E53" s="14">
        <f>+E50/E55</f>
        <v>100</v>
      </c>
      <c r="F53" s="57">
        <v>0</v>
      </c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</row>
    <row r="54" spans="1:49" s="18" customFormat="1" hidden="1" x14ac:dyDescent="0.25">
      <c r="A54" s="15" t="s">
        <v>10</v>
      </c>
      <c r="B54" s="32" t="s">
        <v>63</v>
      </c>
      <c r="C54" s="32" t="s">
        <v>63</v>
      </c>
      <c r="D54" s="56">
        <v>9.2499999999999999E-2</v>
      </c>
      <c r="E54" s="36">
        <f>SUMPRODUCT(B54:D54,B53:D53)/SUM(B53:D53)</f>
        <v>9.2499999999999999E-2</v>
      </c>
      <c r="F54" s="58" t="s">
        <v>63</v>
      </c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</row>
    <row r="55" spans="1:49" s="22" customFormat="1" hidden="1" x14ac:dyDescent="0.25">
      <c r="A55" s="19" t="s">
        <v>11</v>
      </c>
      <c r="B55" s="59">
        <v>0</v>
      </c>
      <c r="C55" s="59">
        <v>0</v>
      </c>
      <c r="D55" s="85">
        <v>2</v>
      </c>
      <c r="E55" s="21">
        <f>SUM(B55:D55)</f>
        <v>2</v>
      </c>
      <c r="F55" s="60">
        <v>0</v>
      </c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</row>
    <row r="56" spans="1:49" s="9" customFormat="1" hidden="1" x14ac:dyDescent="0.25">
      <c r="A56" s="23" t="s">
        <v>13</v>
      </c>
      <c r="B56" s="24"/>
      <c r="C56" s="24"/>
      <c r="D56" s="54"/>
      <c r="E56" s="11"/>
      <c r="F56" s="5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</row>
    <row r="57" spans="1:49" s="9" customFormat="1" hidden="1" x14ac:dyDescent="0.25">
      <c r="A57" s="12" t="s">
        <v>6</v>
      </c>
      <c r="B57" s="13">
        <v>0</v>
      </c>
      <c r="C57" s="13">
        <v>0</v>
      </c>
      <c r="D57" s="37"/>
      <c r="E57" s="14">
        <v>0</v>
      </c>
      <c r="F57" s="57">
        <v>0</v>
      </c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</row>
    <row r="58" spans="1:49" s="18" customFormat="1" hidden="1" x14ac:dyDescent="0.25">
      <c r="A58" s="15" t="s">
        <v>7</v>
      </c>
      <c r="B58" s="16" t="s">
        <v>63</v>
      </c>
      <c r="C58" s="16" t="s">
        <v>63</v>
      </c>
      <c r="D58" s="51"/>
      <c r="E58" s="17" t="s">
        <v>63</v>
      </c>
      <c r="F58" s="58" t="s">
        <v>63</v>
      </c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</row>
    <row r="59" spans="1:49" s="22" customFormat="1" hidden="1" x14ac:dyDescent="0.25">
      <c r="A59" s="19" t="s">
        <v>8</v>
      </c>
      <c r="B59" s="20">
        <v>0</v>
      </c>
      <c r="C59" s="20">
        <v>0</v>
      </c>
      <c r="D59" s="53">
        <v>0</v>
      </c>
      <c r="E59" s="21">
        <v>0</v>
      </c>
      <c r="F59" s="60">
        <v>0</v>
      </c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</row>
    <row r="60" spans="1:49" s="9" customFormat="1" hidden="1" x14ac:dyDescent="0.25">
      <c r="A60" s="12" t="s">
        <v>9</v>
      </c>
      <c r="B60" s="13">
        <v>0</v>
      </c>
      <c r="C60" s="13">
        <v>0</v>
      </c>
      <c r="D60" s="37">
        <v>0</v>
      </c>
      <c r="E60" s="14">
        <v>0</v>
      </c>
      <c r="F60" s="57">
        <v>0</v>
      </c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</row>
    <row r="61" spans="1:49" s="18" customFormat="1" hidden="1" x14ac:dyDescent="0.25">
      <c r="A61" s="15" t="s">
        <v>10</v>
      </c>
      <c r="B61" s="16" t="s">
        <v>63</v>
      </c>
      <c r="C61" s="16" t="s">
        <v>63</v>
      </c>
      <c r="D61" s="51" t="s">
        <v>63</v>
      </c>
      <c r="E61" s="17" t="s">
        <v>63</v>
      </c>
      <c r="F61" s="58" t="s">
        <v>63</v>
      </c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</row>
    <row r="62" spans="1:49" s="22" customFormat="1" hidden="1" x14ac:dyDescent="0.25">
      <c r="A62" s="19" t="s">
        <v>11</v>
      </c>
      <c r="B62" s="20">
        <v>0</v>
      </c>
      <c r="C62" s="20">
        <v>0</v>
      </c>
      <c r="D62" s="53">
        <v>0</v>
      </c>
      <c r="E62" s="21">
        <v>0</v>
      </c>
      <c r="F62" s="60">
        <v>0</v>
      </c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</row>
    <row r="63" spans="1:49" s="9" customFormat="1" x14ac:dyDescent="0.25">
      <c r="A63" s="6" t="s">
        <v>80</v>
      </c>
      <c r="B63" s="7"/>
      <c r="C63" s="7"/>
      <c r="D63" s="49"/>
      <c r="E63" s="8"/>
      <c r="F63" s="55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</row>
    <row r="64" spans="1:49" s="9" customFormat="1" x14ac:dyDescent="0.25">
      <c r="A64" s="23" t="s">
        <v>124</v>
      </c>
      <c r="B64" s="24"/>
      <c r="C64" s="24"/>
      <c r="D64" s="54"/>
      <c r="E64" s="11"/>
      <c r="F64" s="5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</row>
    <row r="65" spans="1:49" s="9" customFormat="1" ht="15.75" customHeight="1" x14ac:dyDescent="0.25">
      <c r="A65" s="12" t="s">
        <v>15</v>
      </c>
      <c r="B65" s="13">
        <v>0</v>
      </c>
      <c r="C65" s="13">
        <v>0</v>
      </c>
      <c r="D65" s="13">
        <v>0</v>
      </c>
      <c r="E65" s="14">
        <f>SUM(B65:D65)</f>
        <v>0</v>
      </c>
      <c r="F65" s="34">
        <v>0</v>
      </c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</row>
    <row r="66" spans="1:49" s="9" customFormat="1" ht="15.75" customHeight="1" x14ac:dyDescent="0.25">
      <c r="A66" s="12" t="s">
        <v>16</v>
      </c>
      <c r="B66" s="13">
        <v>0</v>
      </c>
      <c r="C66" s="13">
        <v>0</v>
      </c>
      <c r="D66" s="13">
        <v>0</v>
      </c>
      <c r="E66" s="14">
        <f>SUM(B66:D66)</f>
        <v>0</v>
      </c>
      <c r="F66" s="34">
        <v>0</v>
      </c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</row>
    <row r="67" spans="1:49" s="18" customFormat="1" ht="15.75" customHeight="1" x14ac:dyDescent="0.25">
      <c r="A67" s="15" t="s">
        <v>17</v>
      </c>
      <c r="B67" s="13">
        <v>0</v>
      </c>
      <c r="C67" s="13">
        <v>0</v>
      </c>
      <c r="D67" s="13">
        <v>0</v>
      </c>
      <c r="E67" s="14">
        <f>SUM(B67:D67)</f>
        <v>0</v>
      </c>
      <c r="F67" s="34">
        <v>0</v>
      </c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45"/>
      <c r="AU67" s="45"/>
      <c r="AV67" s="45"/>
      <c r="AW67" s="45"/>
    </row>
    <row r="68" spans="1:49" s="18" customFormat="1" ht="15.75" customHeight="1" x14ac:dyDescent="0.25">
      <c r="A68" s="15" t="s">
        <v>7</v>
      </c>
      <c r="B68" s="32" t="s">
        <v>63</v>
      </c>
      <c r="C68" s="32" t="s">
        <v>63</v>
      </c>
      <c r="D68" s="32" t="s">
        <v>63</v>
      </c>
      <c r="E68" s="32" t="s">
        <v>63</v>
      </c>
      <c r="F68" s="58" t="s">
        <v>63</v>
      </c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45"/>
      <c r="AU68" s="45"/>
      <c r="AV68" s="45"/>
      <c r="AW68" s="45"/>
    </row>
    <row r="69" spans="1:49" s="9" customFormat="1" ht="15.75" customHeight="1" x14ac:dyDescent="0.25">
      <c r="A69" s="12" t="s">
        <v>18</v>
      </c>
      <c r="B69" s="13">
        <v>0</v>
      </c>
      <c r="C69" s="13">
        <v>0</v>
      </c>
      <c r="D69" s="13">
        <v>0</v>
      </c>
      <c r="E69" s="14">
        <f>SUM(B69:D69)</f>
        <v>0</v>
      </c>
      <c r="F69" s="34">
        <v>0</v>
      </c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  <c r="AT69" s="40"/>
      <c r="AU69" s="40"/>
      <c r="AV69" s="40"/>
      <c r="AW69" s="40"/>
    </row>
    <row r="70" spans="1:49" s="9" customFormat="1" ht="15.75" customHeight="1" x14ac:dyDescent="0.25">
      <c r="A70" s="12" t="s">
        <v>19</v>
      </c>
      <c r="B70" s="13">
        <v>0</v>
      </c>
      <c r="C70" s="13">
        <v>0</v>
      </c>
      <c r="D70" s="13">
        <v>0</v>
      </c>
      <c r="E70" s="14">
        <f>SUM(B70:D70)</f>
        <v>0</v>
      </c>
      <c r="F70" s="34">
        <v>0</v>
      </c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40"/>
      <c r="AT70" s="40"/>
      <c r="AU70" s="40"/>
      <c r="AV70" s="40"/>
      <c r="AW70" s="40"/>
    </row>
    <row r="71" spans="1:49" s="18" customFormat="1" ht="15.75" customHeight="1" x14ac:dyDescent="0.25">
      <c r="A71" s="15" t="s">
        <v>20</v>
      </c>
      <c r="B71" s="13">
        <v>0</v>
      </c>
      <c r="C71" s="13">
        <v>0</v>
      </c>
      <c r="D71" s="13">
        <v>0</v>
      </c>
      <c r="E71" s="14">
        <f>SUM(B71:D71)</f>
        <v>0</v>
      </c>
      <c r="F71" s="34">
        <v>0</v>
      </c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5"/>
      <c r="AL71" s="45"/>
      <c r="AM71" s="45"/>
      <c r="AN71" s="45"/>
      <c r="AO71" s="45"/>
      <c r="AP71" s="45"/>
      <c r="AQ71" s="45"/>
      <c r="AR71" s="45"/>
      <c r="AS71" s="45"/>
      <c r="AT71" s="45"/>
      <c r="AU71" s="45"/>
      <c r="AV71" s="45"/>
      <c r="AW71" s="45"/>
    </row>
    <row r="72" spans="1:49" s="18" customFormat="1" ht="15.75" customHeight="1" x14ac:dyDescent="0.25">
      <c r="A72" s="15" t="s">
        <v>10</v>
      </c>
      <c r="B72" s="32" t="s">
        <v>63</v>
      </c>
      <c r="C72" s="32" t="s">
        <v>63</v>
      </c>
      <c r="D72" s="32" t="s">
        <v>63</v>
      </c>
      <c r="E72" s="32" t="s">
        <v>63</v>
      </c>
      <c r="F72" s="58" t="s">
        <v>63</v>
      </c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M72" s="45"/>
      <c r="AN72" s="45"/>
      <c r="AO72" s="45"/>
      <c r="AP72" s="45"/>
      <c r="AQ72" s="45"/>
      <c r="AR72" s="45"/>
      <c r="AS72" s="45"/>
      <c r="AT72" s="45"/>
      <c r="AU72" s="45"/>
      <c r="AV72" s="45"/>
      <c r="AW72" s="45"/>
    </row>
    <row r="73" spans="1:49" s="22" customFormat="1" ht="15.75" customHeight="1" x14ac:dyDescent="0.25">
      <c r="A73" s="19" t="s">
        <v>11</v>
      </c>
      <c r="B73" s="20">
        <v>0</v>
      </c>
      <c r="C73" s="20">
        <v>0</v>
      </c>
      <c r="D73" s="20">
        <v>0</v>
      </c>
      <c r="E73" s="21">
        <f>SUM(B73:D73)</f>
        <v>0</v>
      </c>
      <c r="F73" s="35">
        <v>0</v>
      </c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M73" s="46"/>
      <c r="AN73" s="46"/>
      <c r="AO73" s="46"/>
      <c r="AP73" s="46"/>
      <c r="AQ73" s="46"/>
      <c r="AR73" s="46"/>
      <c r="AS73" s="46"/>
      <c r="AT73" s="46"/>
      <c r="AU73" s="46"/>
      <c r="AV73" s="46"/>
      <c r="AW73" s="46"/>
    </row>
    <row r="74" spans="1:49" s="9" customFormat="1" x14ac:dyDescent="0.25">
      <c r="A74" s="6" t="s">
        <v>81</v>
      </c>
      <c r="B74" s="6"/>
      <c r="C74" s="6"/>
      <c r="D74" s="6"/>
      <c r="E74" s="6"/>
      <c r="F74" s="6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  <c r="AR74" s="40"/>
      <c r="AS74" s="40"/>
      <c r="AT74" s="40"/>
      <c r="AU74" s="40"/>
      <c r="AV74" s="40"/>
      <c r="AW74" s="40"/>
    </row>
    <row r="75" spans="1:49" s="9" customFormat="1" x14ac:dyDescent="0.25">
      <c r="A75" s="23" t="s">
        <v>90</v>
      </c>
      <c r="B75" s="23"/>
      <c r="C75" s="23"/>
      <c r="D75" s="23"/>
      <c r="E75" s="23"/>
      <c r="F75" s="23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  <c r="AR75" s="40"/>
      <c r="AS75" s="40"/>
      <c r="AT75" s="40"/>
      <c r="AU75" s="40"/>
      <c r="AV75" s="40"/>
      <c r="AW75" s="40"/>
    </row>
    <row r="76" spans="1:49" s="9" customFormat="1" x14ac:dyDescent="0.25">
      <c r="A76" s="12" t="s">
        <v>15</v>
      </c>
      <c r="B76" s="13">
        <v>49500</v>
      </c>
      <c r="C76" s="13">
        <v>56500</v>
      </c>
      <c r="D76" s="13">
        <v>44061</v>
      </c>
      <c r="E76" s="14">
        <f>SUM(B76:D76)</f>
        <v>150061</v>
      </c>
      <c r="F76" s="34">
        <v>216880</v>
      </c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0"/>
      <c r="AS76" s="40"/>
      <c r="AT76" s="40"/>
      <c r="AU76" s="40"/>
      <c r="AV76" s="40"/>
      <c r="AW76" s="40"/>
    </row>
    <row r="77" spans="1:49" s="18" customFormat="1" x14ac:dyDescent="0.25">
      <c r="A77" s="12" t="s">
        <v>16</v>
      </c>
      <c r="B77" s="13">
        <v>49796</v>
      </c>
      <c r="C77" s="13">
        <v>56233</v>
      </c>
      <c r="D77" s="13">
        <v>44061</v>
      </c>
      <c r="E77" s="14">
        <f>SUM(B77:D77)</f>
        <v>150090</v>
      </c>
      <c r="F77" s="34">
        <v>215766</v>
      </c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45"/>
      <c r="AS77" s="45"/>
      <c r="AT77" s="45"/>
      <c r="AU77" s="45"/>
      <c r="AV77" s="45"/>
      <c r="AW77" s="45"/>
    </row>
    <row r="78" spans="1:49" s="18" customFormat="1" x14ac:dyDescent="0.25">
      <c r="A78" s="15" t="s">
        <v>17</v>
      </c>
      <c r="B78" s="13">
        <v>49796</v>
      </c>
      <c r="C78" s="13">
        <v>56233</v>
      </c>
      <c r="D78" s="13">
        <v>44061</v>
      </c>
      <c r="E78" s="14">
        <f>SUM(B78:D78)</f>
        <v>150090</v>
      </c>
      <c r="F78" s="34">
        <v>215766</v>
      </c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5"/>
      <c r="AL78" s="45"/>
      <c r="AM78" s="45"/>
      <c r="AN78" s="45"/>
      <c r="AO78" s="45"/>
      <c r="AP78" s="45"/>
      <c r="AQ78" s="45"/>
      <c r="AR78" s="45"/>
      <c r="AS78" s="45"/>
      <c r="AT78" s="45"/>
      <c r="AU78" s="45"/>
      <c r="AV78" s="45"/>
      <c r="AW78" s="45"/>
    </row>
    <row r="79" spans="1:49" s="9" customFormat="1" x14ac:dyDescent="0.25">
      <c r="A79" s="15" t="s">
        <v>7</v>
      </c>
      <c r="B79" s="32">
        <v>9.2499999999999999E-2</v>
      </c>
      <c r="C79" s="32">
        <v>9.2499999999999999E-2</v>
      </c>
      <c r="D79" s="32">
        <v>9.2499999999999999E-2</v>
      </c>
      <c r="E79" s="17">
        <f>+D79</f>
        <v>9.2499999999999999E-2</v>
      </c>
      <c r="F79" s="17">
        <v>9.2499999999999999E-2</v>
      </c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  <c r="AR79" s="40"/>
      <c r="AS79" s="40"/>
      <c r="AT79" s="40"/>
      <c r="AU79" s="40"/>
      <c r="AV79" s="40"/>
      <c r="AW79" s="40"/>
    </row>
    <row r="80" spans="1:49" s="9" customFormat="1" x14ac:dyDescent="0.25">
      <c r="A80" s="12" t="s">
        <v>18</v>
      </c>
      <c r="B80" s="13">
        <f>B76/$B$84</f>
        <v>49500</v>
      </c>
      <c r="C80" s="13">
        <f>C76/$C$84</f>
        <v>56500</v>
      </c>
      <c r="D80" s="13">
        <f>D76/$C$84</f>
        <v>44061</v>
      </c>
      <c r="E80" s="14">
        <f>+E76/E$84</f>
        <v>50020.333333333336</v>
      </c>
      <c r="F80" s="34">
        <v>72293.333333333328</v>
      </c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  <c r="AR80" s="40"/>
      <c r="AS80" s="40"/>
      <c r="AT80" s="40"/>
      <c r="AU80" s="40"/>
      <c r="AV80" s="40"/>
      <c r="AW80" s="40"/>
    </row>
    <row r="81" spans="1:49" s="18" customFormat="1" x14ac:dyDescent="0.25">
      <c r="A81" s="12" t="s">
        <v>19</v>
      </c>
      <c r="B81" s="13">
        <f t="shared" ref="B81" si="0">B77/$B$84</f>
        <v>49796</v>
      </c>
      <c r="C81" s="13">
        <f t="shared" ref="C81:D82" si="1">C77/$C$84</f>
        <v>56233</v>
      </c>
      <c r="D81" s="13">
        <f t="shared" si="1"/>
        <v>44061</v>
      </c>
      <c r="E81" s="14">
        <f>+E77/E$84</f>
        <v>50030</v>
      </c>
      <c r="F81" s="34">
        <v>71922</v>
      </c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45"/>
      <c r="AS81" s="45"/>
      <c r="AT81" s="45"/>
      <c r="AU81" s="45"/>
      <c r="AV81" s="45"/>
      <c r="AW81" s="45"/>
    </row>
    <row r="82" spans="1:49" s="18" customFormat="1" x14ac:dyDescent="0.25">
      <c r="A82" s="15" t="s">
        <v>20</v>
      </c>
      <c r="B82" s="13">
        <f>B78/$B$84</f>
        <v>49796</v>
      </c>
      <c r="C82" s="13">
        <f t="shared" si="1"/>
        <v>56233</v>
      </c>
      <c r="D82" s="13">
        <f t="shared" si="1"/>
        <v>44061</v>
      </c>
      <c r="E82" s="14">
        <f>+E78/E$84</f>
        <v>50030</v>
      </c>
      <c r="F82" s="34">
        <v>71922</v>
      </c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5"/>
      <c r="AL82" s="45"/>
      <c r="AM82" s="45"/>
      <c r="AN82" s="45"/>
      <c r="AO82" s="45"/>
      <c r="AP82" s="45"/>
      <c r="AQ82" s="45"/>
      <c r="AR82" s="45"/>
      <c r="AS82" s="45"/>
      <c r="AT82" s="45"/>
      <c r="AU82" s="45"/>
      <c r="AV82" s="45"/>
      <c r="AW82" s="45"/>
    </row>
    <row r="83" spans="1:49" s="22" customFormat="1" x14ac:dyDescent="0.25">
      <c r="A83" s="15" t="s">
        <v>10</v>
      </c>
      <c r="B83" s="32">
        <v>9.2499999999999999E-2</v>
      </c>
      <c r="C83" s="32">
        <v>9.2499999999999999E-2</v>
      </c>
      <c r="D83" s="32">
        <v>9.2499999999999999E-2</v>
      </c>
      <c r="E83" s="17">
        <f>SUMPRODUCT(B83:D83,B78:D78)/SUM(B78:D78)</f>
        <v>9.2499999999999999E-2</v>
      </c>
      <c r="F83" s="17">
        <v>9.2499999999999999E-2</v>
      </c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</row>
    <row r="84" spans="1:49" s="9" customFormat="1" x14ac:dyDescent="0.25">
      <c r="A84" s="19" t="s">
        <v>11</v>
      </c>
      <c r="B84" s="20">
        <v>1</v>
      </c>
      <c r="C84" s="20">
        <v>1</v>
      </c>
      <c r="D84" s="20">
        <v>1</v>
      </c>
      <c r="E84" s="21">
        <f>SUM(B84:D84)</f>
        <v>3</v>
      </c>
      <c r="F84" s="35">
        <v>3</v>
      </c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  <c r="AR84" s="40"/>
      <c r="AS84" s="40"/>
      <c r="AT84" s="40"/>
      <c r="AU84" s="40"/>
      <c r="AV84" s="40"/>
      <c r="AW84" s="40"/>
    </row>
    <row r="85" spans="1:49" s="9" customFormat="1" x14ac:dyDescent="0.25">
      <c r="A85" s="23" t="s">
        <v>21</v>
      </c>
      <c r="B85" s="24"/>
      <c r="C85" s="24"/>
      <c r="D85" s="54"/>
      <c r="E85" s="11"/>
      <c r="F85" s="5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  <c r="AR85" s="40"/>
      <c r="AS85" s="40"/>
      <c r="AT85" s="40"/>
      <c r="AU85" s="40"/>
      <c r="AV85" s="40"/>
      <c r="AW85" s="40"/>
    </row>
    <row r="86" spans="1:49" s="9" customFormat="1" x14ac:dyDescent="0.25">
      <c r="A86" s="12" t="s">
        <v>15</v>
      </c>
      <c r="B86" s="13">
        <v>633500</v>
      </c>
      <c r="C86" s="13">
        <v>533500</v>
      </c>
      <c r="D86" s="13">
        <v>669300</v>
      </c>
      <c r="E86" s="14">
        <f>SUM(B86:D86)</f>
        <v>1836300</v>
      </c>
      <c r="F86" s="34">
        <v>2088975</v>
      </c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0"/>
      <c r="AS86" s="40"/>
      <c r="AT86" s="40"/>
      <c r="AU86" s="40"/>
      <c r="AV86" s="40"/>
      <c r="AW86" s="40"/>
    </row>
    <row r="87" spans="1:49" s="18" customFormat="1" x14ac:dyDescent="0.25">
      <c r="A87" s="12" t="s">
        <v>16</v>
      </c>
      <c r="B87" s="13">
        <v>633480</v>
      </c>
      <c r="C87" s="13">
        <v>532173</v>
      </c>
      <c r="D87" s="13">
        <v>661067</v>
      </c>
      <c r="E87" s="14">
        <f>SUM(B87:D87)</f>
        <v>1826720</v>
      </c>
      <c r="F87" s="34">
        <v>2085865</v>
      </c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5"/>
      <c r="AL87" s="45"/>
      <c r="AM87" s="45"/>
      <c r="AN87" s="45"/>
      <c r="AO87" s="45"/>
      <c r="AP87" s="45"/>
      <c r="AQ87" s="45"/>
      <c r="AR87" s="45"/>
      <c r="AS87" s="45"/>
      <c r="AT87" s="45"/>
      <c r="AU87" s="45"/>
      <c r="AV87" s="45"/>
      <c r="AW87" s="45"/>
    </row>
    <row r="88" spans="1:49" s="18" customFormat="1" x14ac:dyDescent="0.25">
      <c r="A88" s="15" t="s">
        <v>17</v>
      </c>
      <c r="B88" s="13">
        <v>633480</v>
      </c>
      <c r="C88" s="13">
        <v>532173</v>
      </c>
      <c r="D88" s="13">
        <v>661067</v>
      </c>
      <c r="E88" s="14">
        <f>SUM(B88:D88)</f>
        <v>1826720</v>
      </c>
      <c r="F88" s="34">
        <v>2085865</v>
      </c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5"/>
      <c r="AL88" s="45"/>
      <c r="AM88" s="45"/>
      <c r="AN88" s="45"/>
      <c r="AO88" s="45"/>
      <c r="AP88" s="45"/>
      <c r="AQ88" s="45"/>
      <c r="AR88" s="45"/>
      <c r="AS88" s="45"/>
      <c r="AT88" s="45"/>
      <c r="AU88" s="45"/>
      <c r="AV88" s="45"/>
      <c r="AW88" s="45"/>
    </row>
    <row r="89" spans="1:49" s="9" customFormat="1" x14ac:dyDescent="0.25">
      <c r="A89" s="15" t="s">
        <v>7</v>
      </c>
      <c r="B89" s="87">
        <v>9.2499999999999999E-2</v>
      </c>
      <c r="C89" s="16">
        <v>9.2499999999999999E-2</v>
      </c>
      <c r="D89" s="51">
        <v>9.2499999999999999E-2</v>
      </c>
      <c r="E89" s="36">
        <f>+D89</f>
        <v>9.2499999999999999E-2</v>
      </c>
      <c r="F89" s="52">
        <v>9.2499999999999999E-2</v>
      </c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  <c r="AR89" s="40"/>
      <c r="AS89" s="40"/>
      <c r="AT89" s="40"/>
      <c r="AU89" s="40"/>
      <c r="AV89" s="40"/>
      <c r="AW89" s="40"/>
    </row>
    <row r="90" spans="1:49" s="9" customFormat="1" x14ac:dyDescent="0.25">
      <c r="A90" s="12" t="s">
        <v>18</v>
      </c>
      <c r="B90" s="13">
        <f>B86/B94</f>
        <v>126700</v>
      </c>
      <c r="C90" s="13">
        <f>C86/C94</f>
        <v>133375</v>
      </c>
      <c r="D90" s="37">
        <f>D86/D94</f>
        <v>133860</v>
      </c>
      <c r="E90" s="14">
        <f>+E86/E$94</f>
        <v>131164.28571428571</v>
      </c>
      <c r="F90" s="34">
        <v>160690.38461538462</v>
      </c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  <c r="AR90" s="40"/>
      <c r="AS90" s="40"/>
      <c r="AT90" s="40"/>
      <c r="AU90" s="40"/>
      <c r="AV90" s="40"/>
      <c r="AW90" s="40"/>
    </row>
    <row r="91" spans="1:49" s="18" customFormat="1" x14ac:dyDescent="0.25">
      <c r="A91" s="12" t="s">
        <v>19</v>
      </c>
      <c r="B91" s="13">
        <f>B87/B94</f>
        <v>126696</v>
      </c>
      <c r="C91" s="13">
        <f>C87/C94</f>
        <v>133043.25</v>
      </c>
      <c r="D91" s="37">
        <f>D87/D94</f>
        <v>132213.4</v>
      </c>
      <c r="E91" s="14">
        <f>+E87/E$94</f>
        <v>130480</v>
      </c>
      <c r="F91" s="34">
        <v>160451.15384615384</v>
      </c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5"/>
      <c r="AL91" s="45"/>
      <c r="AM91" s="45"/>
      <c r="AN91" s="45"/>
      <c r="AO91" s="45"/>
      <c r="AP91" s="45"/>
      <c r="AQ91" s="45"/>
      <c r="AR91" s="45"/>
      <c r="AS91" s="45"/>
      <c r="AT91" s="45"/>
      <c r="AU91" s="45"/>
      <c r="AV91" s="45"/>
      <c r="AW91" s="45"/>
    </row>
    <row r="92" spans="1:49" s="18" customFormat="1" x14ac:dyDescent="0.25">
      <c r="A92" s="15" t="s">
        <v>20</v>
      </c>
      <c r="B92" s="13">
        <f>B88/B94</f>
        <v>126696</v>
      </c>
      <c r="C92" s="13">
        <f>C88/C94</f>
        <v>133043.25</v>
      </c>
      <c r="D92" s="37">
        <f>D88/D94</f>
        <v>132213.4</v>
      </c>
      <c r="E92" s="14">
        <f>+E88/E$94</f>
        <v>130480</v>
      </c>
      <c r="F92" s="34">
        <v>160451.15384615384</v>
      </c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5"/>
      <c r="AL92" s="45"/>
      <c r="AM92" s="45"/>
      <c r="AN92" s="45"/>
      <c r="AO92" s="45"/>
      <c r="AP92" s="45"/>
      <c r="AQ92" s="45"/>
      <c r="AR92" s="45"/>
      <c r="AS92" s="45"/>
      <c r="AT92" s="45"/>
      <c r="AU92" s="45"/>
      <c r="AV92" s="45"/>
      <c r="AW92" s="45"/>
    </row>
    <row r="93" spans="1:49" s="22" customFormat="1" x14ac:dyDescent="0.25">
      <c r="A93" s="15" t="s">
        <v>10</v>
      </c>
      <c r="B93" s="32">
        <v>9.2499999999999999E-2</v>
      </c>
      <c r="C93" s="16">
        <v>9.2499999999999999E-2</v>
      </c>
      <c r="D93" s="51">
        <v>9.2499999999999999E-2</v>
      </c>
      <c r="E93" s="36">
        <f>SUMPRODUCT(B93:D93,B88:D88)/SUM(B88:D88)</f>
        <v>9.2499999999999999E-2</v>
      </c>
      <c r="F93" s="52">
        <v>9.2499999999999999E-2</v>
      </c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6"/>
      <c r="AL93" s="46"/>
      <c r="AM93" s="46"/>
      <c r="AN93" s="46"/>
      <c r="AO93" s="46"/>
      <c r="AP93" s="46"/>
      <c r="AQ93" s="46"/>
      <c r="AR93" s="46"/>
      <c r="AS93" s="46"/>
      <c r="AT93" s="46"/>
      <c r="AU93" s="46"/>
      <c r="AV93" s="46"/>
      <c r="AW93" s="46"/>
    </row>
    <row r="94" spans="1:49" s="9" customFormat="1" x14ac:dyDescent="0.25">
      <c r="A94" s="19" t="s">
        <v>11</v>
      </c>
      <c r="B94" s="20">
        <v>5</v>
      </c>
      <c r="C94" s="20">
        <v>4</v>
      </c>
      <c r="D94" s="53">
        <v>5</v>
      </c>
      <c r="E94" s="21">
        <f>SUM(B94:D94)</f>
        <v>14</v>
      </c>
      <c r="F94" s="35">
        <v>13</v>
      </c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  <c r="AR94" s="40"/>
      <c r="AS94" s="40"/>
      <c r="AT94" s="40"/>
      <c r="AU94" s="40"/>
      <c r="AV94" s="40"/>
      <c r="AW94" s="40"/>
    </row>
    <row r="95" spans="1:49" s="9" customFormat="1" x14ac:dyDescent="0.25">
      <c r="A95" s="23" t="s">
        <v>91</v>
      </c>
      <c r="B95" s="24"/>
      <c r="C95" s="24"/>
      <c r="D95" s="54"/>
      <c r="E95" s="11"/>
      <c r="F95" s="50"/>
    </row>
    <row r="96" spans="1:49" s="9" customFormat="1" x14ac:dyDescent="0.25">
      <c r="A96" s="12" t="s">
        <v>15</v>
      </c>
      <c r="B96" s="13">
        <v>10500</v>
      </c>
      <c r="C96" s="13">
        <v>15500</v>
      </c>
      <c r="D96" s="13">
        <v>16500</v>
      </c>
      <c r="E96" s="14">
        <f>SUM(B96:D96)</f>
        <v>42500</v>
      </c>
      <c r="F96" s="34">
        <v>52700</v>
      </c>
    </row>
    <row r="97" spans="1:6" s="18" customFormat="1" x14ac:dyDescent="0.25">
      <c r="A97" s="12" t="s">
        <v>16</v>
      </c>
      <c r="B97" s="13">
        <v>10500</v>
      </c>
      <c r="C97" s="13">
        <v>15500</v>
      </c>
      <c r="D97" s="13">
        <v>16500</v>
      </c>
      <c r="E97" s="14">
        <f>SUM(B97:D97)</f>
        <v>42500</v>
      </c>
      <c r="F97" s="34">
        <v>52600</v>
      </c>
    </row>
    <row r="98" spans="1:6" s="18" customFormat="1" x14ac:dyDescent="0.25">
      <c r="A98" s="15" t="s">
        <v>17</v>
      </c>
      <c r="B98" s="13">
        <v>10500</v>
      </c>
      <c r="C98" s="13">
        <v>15500</v>
      </c>
      <c r="D98" s="13">
        <v>16500</v>
      </c>
      <c r="E98" s="14">
        <f>SUM(B98:D98)</f>
        <v>42500</v>
      </c>
      <c r="F98" s="34">
        <v>52600</v>
      </c>
    </row>
    <row r="99" spans="1:6" s="9" customFormat="1" x14ac:dyDescent="0.25">
      <c r="A99" s="15" t="s">
        <v>7</v>
      </c>
      <c r="B99" s="32">
        <v>9.3399999999999997E-2</v>
      </c>
      <c r="C99" s="16">
        <v>9.3399999999999997E-2</v>
      </c>
      <c r="D99" s="32">
        <v>9.3399999999999997E-2</v>
      </c>
      <c r="E99" s="17">
        <f>+D99</f>
        <v>9.3399999999999997E-2</v>
      </c>
      <c r="F99" s="52">
        <v>9.3299999999999994E-2</v>
      </c>
    </row>
    <row r="100" spans="1:6" s="9" customFormat="1" x14ac:dyDescent="0.25">
      <c r="A100" s="12" t="s">
        <v>18</v>
      </c>
      <c r="B100" s="13">
        <f>B96/B104</f>
        <v>10500</v>
      </c>
      <c r="C100" s="13">
        <f>C96/C104</f>
        <v>15500</v>
      </c>
      <c r="D100" s="13">
        <f>D96/D104</f>
        <v>16500</v>
      </c>
      <c r="E100" s="14">
        <f>+E96/E$104</f>
        <v>14166.666666666666</v>
      </c>
      <c r="F100" s="34">
        <v>17566.666666666668</v>
      </c>
    </row>
    <row r="101" spans="1:6" s="18" customFormat="1" x14ac:dyDescent="0.25">
      <c r="A101" s="12" t="s">
        <v>19</v>
      </c>
      <c r="B101" s="13">
        <f>B97/B104</f>
        <v>10500</v>
      </c>
      <c r="C101" s="13">
        <f>C97/C104</f>
        <v>15500</v>
      </c>
      <c r="D101" s="13">
        <f>D97/D104</f>
        <v>16500</v>
      </c>
      <c r="E101" s="14">
        <f>+E97/E$104</f>
        <v>14166.666666666666</v>
      </c>
      <c r="F101" s="34">
        <v>17533.333333333332</v>
      </c>
    </row>
    <row r="102" spans="1:6" s="18" customFormat="1" x14ac:dyDescent="0.25">
      <c r="A102" s="15" t="s">
        <v>20</v>
      </c>
      <c r="B102" s="13">
        <f>B98/B104</f>
        <v>10500</v>
      </c>
      <c r="C102" s="13">
        <f>C98/C104</f>
        <v>15500</v>
      </c>
      <c r="D102" s="13">
        <f>D98/D104</f>
        <v>16500</v>
      </c>
      <c r="E102" s="14">
        <f>+E98/E$104</f>
        <v>14166.666666666666</v>
      </c>
      <c r="F102" s="34">
        <v>17533.333333333332</v>
      </c>
    </row>
    <row r="103" spans="1:6" s="22" customFormat="1" x14ac:dyDescent="0.25">
      <c r="A103" s="15" t="s">
        <v>10</v>
      </c>
      <c r="B103" s="32">
        <v>9.3399999999999997E-2</v>
      </c>
      <c r="C103" s="16">
        <v>9.3399999999999997E-2</v>
      </c>
      <c r="D103" s="32">
        <v>9.3399999999999997E-2</v>
      </c>
      <c r="E103" s="17">
        <f>SUMPRODUCT(B103:D103,B98:D98)/SUM(B98:D98)</f>
        <v>9.3399999999999997E-2</v>
      </c>
      <c r="F103" s="52">
        <v>9.3280893536121665E-2</v>
      </c>
    </row>
    <row r="104" spans="1:6" s="9" customFormat="1" x14ac:dyDescent="0.25">
      <c r="A104" s="19" t="s">
        <v>11</v>
      </c>
      <c r="B104" s="20">
        <v>1</v>
      </c>
      <c r="C104" s="20">
        <v>1</v>
      </c>
      <c r="D104" s="20">
        <v>1</v>
      </c>
      <c r="E104" s="21">
        <f>SUM(B104:D104)</f>
        <v>3</v>
      </c>
      <c r="F104" s="35">
        <v>3</v>
      </c>
    </row>
    <row r="105" spans="1:6" s="9" customFormat="1" x14ac:dyDescent="0.25">
      <c r="A105" s="23" t="s">
        <v>22</v>
      </c>
      <c r="B105" s="24"/>
      <c r="C105" s="24"/>
      <c r="D105" s="54"/>
      <c r="E105" s="11"/>
      <c r="F105" s="50"/>
    </row>
    <row r="106" spans="1:6" s="9" customFormat="1" x14ac:dyDescent="0.25">
      <c r="A106" s="12" t="s">
        <v>15</v>
      </c>
      <c r="B106" s="13">
        <v>0</v>
      </c>
      <c r="C106" s="13">
        <v>0</v>
      </c>
      <c r="D106" s="13">
        <v>0</v>
      </c>
      <c r="E106" s="14">
        <v>0</v>
      </c>
      <c r="F106" s="34">
        <v>0</v>
      </c>
    </row>
    <row r="107" spans="1:6" s="9" customFormat="1" x14ac:dyDescent="0.25">
      <c r="A107" s="12" t="s">
        <v>16</v>
      </c>
      <c r="B107" s="13">
        <v>0</v>
      </c>
      <c r="C107" s="13">
        <v>0</v>
      </c>
      <c r="D107" s="13">
        <v>0</v>
      </c>
      <c r="E107" s="14">
        <v>0</v>
      </c>
      <c r="F107" s="34">
        <v>0</v>
      </c>
    </row>
    <row r="108" spans="1:6" s="18" customFormat="1" x14ac:dyDescent="0.25">
      <c r="A108" s="15" t="s">
        <v>17</v>
      </c>
      <c r="B108" s="13">
        <v>0</v>
      </c>
      <c r="C108" s="13">
        <v>0</v>
      </c>
      <c r="D108" s="13">
        <v>0</v>
      </c>
      <c r="E108" s="14">
        <v>0</v>
      </c>
      <c r="F108" s="34">
        <v>0</v>
      </c>
    </row>
    <row r="109" spans="1:6" s="18" customFormat="1" x14ac:dyDescent="0.25">
      <c r="A109" s="15" t="s">
        <v>7</v>
      </c>
      <c r="B109" s="32" t="s">
        <v>63</v>
      </c>
      <c r="C109" s="32" t="s">
        <v>63</v>
      </c>
      <c r="D109" s="32" t="s">
        <v>63</v>
      </c>
      <c r="E109" s="17" t="s">
        <v>63</v>
      </c>
      <c r="F109" s="52" t="s">
        <v>63</v>
      </c>
    </row>
    <row r="110" spans="1:6" s="9" customFormat="1" ht="15.75" customHeight="1" x14ac:dyDescent="0.25">
      <c r="A110" s="12" t="s">
        <v>18</v>
      </c>
      <c r="B110" s="13">
        <v>0</v>
      </c>
      <c r="C110" s="13">
        <v>0</v>
      </c>
      <c r="D110" s="37">
        <v>0</v>
      </c>
      <c r="E110" s="14">
        <v>0</v>
      </c>
      <c r="F110" s="34">
        <v>0</v>
      </c>
    </row>
    <row r="111" spans="1:6" s="9" customFormat="1" ht="15.75" customHeight="1" x14ac:dyDescent="0.25">
      <c r="A111" s="12" t="s">
        <v>19</v>
      </c>
      <c r="B111" s="13">
        <v>0</v>
      </c>
      <c r="C111" s="13">
        <v>0</v>
      </c>
      <c r="D111" s="37">
        <v>0</v>
      </c>
      <c r="E111" s="14">
        <v>0</v>
      </c>
      <c r="F111" s="34">
        <v>0</v>
      </c>
    </row>
    <row r="112" spans="1:6" s="18" customFormat="1" ht="15.75" customHeight="1" x14ac:dyDescent="0.25">
      <c r="A112" s="15" t="s">
        <v>20</v>
      </c>
      <c r="B112" s="13">
        <v>0</v>
      </c>
      <c r="C112" s="13">
        <v>0</v>
      </c>
      <c r="D112" s="37">
        <v>0</v>
      </c>
      <c r="E112" s="14">
        <v>0</v>
      </c>
      <c r="F112" s="34">
        <v>0</v>
      </c>
    </row>
    <row r="113" spans="1:6" s="18" customFormat="1" ht="15.75" customHeight="1" x14ac:dyDescent="0.25">
      <c r="A113" s="15" t="s">
        <v>10</v>
      </c>
      <c r="B113" s="32" t="s">
        <v>63</v>
      </c>
      <c r="C113" s="32" t="s">
        <v>63</v>
      </c>
      <c r="D113" s="32" t="s">
        <v>63</v>
      </c>
      <c r="E113" s="17" t="s">
        <v>63</v>
      </c>
      <c r="F113" s="52" t="s">
        <v>63</v>
      </c>
    </row>
    <row r="114" spans="1:6" s="22" customFormat="1" ht="15.75" customHeight="1" x14ac:dyDescent="0.25">
      <c r="A114" s="19" t="s">
        <v>11</v>
      </c>
      <c r="B114" s="20">
        <v>0</v>
      </c>
      <c r="C114" s="20">
        <v>0</v>
      </c>
      <c r="D114" s="53">
        <v>0</v>
      </c>
      <c r="E114" s="21">
        <v>0</v>
      </c>
      <c r="F114" s="35">
        <v>0</v>
      </c>
    </row>
    <row r="115" spans="1:6" s="9" customFormat="1" ht="15.75" customHeight="1" x14ac:dyDescent="0.25">
      <c r="A115" s="6" t="s">
        <v>82</v>
      </c>
      <c r="B115" s="7"/>
      <c r="C115" s="7"/>
      <c r="D115" s="49"/>
      <c r="E115" s="8"/>
      <c r="F115" s="55"/>
    </row>
    <row r="116" spans="1:6" s="9" customFormat="1" ht="15.75" customHeight="1" x14ac:dyDescent="0.25">
      <c r="A116" s="30" t="s">
        <v>23</v>
      </c>
      <c r="B116" s="24"/>
      <c r="C116" s="24"/>
      <c r="D116" s="54"/>
      <c r="E116" s="11"/>
      <c r="F116" s="50"/>
    </row>
    <row r="117" spans="1:6" s="9" customFormat="1" ht="15.75" customHeight="1" x14ac:dyDescent="0.25">
      <c r="A117" s="12" t="s">
        <v>15</v>
      </c>
      <c r="B117" s="13">
        <v>22100</v>
      </c>
      <c r="C117" s="13">
        <v>39600</v>
      </c>
      <c r="D117" s="13">
        <v>56100</v>
      </c>
      <c r="E117" s="14">
        <f>SUM(B117:D117)</f>
        <v>117800</v>
      </c>
      <c r="F117" s="34">
        <v>89000</v>
      </c>
    </row>
    <row r="118" spans="1:6" s="18" customFormat="1" x14ac:dyDescent="0.25">
      <c r="A118" s="12" t="s">
        <v>16</v>
      </c>
      <c r="B118" s="13">
        <v>21892</v>
      </c>
      <c r="C118" s="13">
        <v>54090</v>
      </c>
      <c r="D118" s="13">
        <v>57902</v>
      </c>
      <c r="E118" s="14">
        <f>SUM(B118:D118)</f>
        <v>133884</v>
      </c>
      <c r="F118" s="34">
        <v>85105</v>
      </c>
    </row>
    <row r="119" spans="1:6" s="18" customFormat="1" x14ac:dyDescent="0.25">
      <c r="A119" s="15" t="s">
        <v>17</v>
      </c>
      <c r="B119" s="13">
        <v>21892</v>
      </c>
      <c r="C119" s="13">
        <v>33023</v>
      </c>
      <c r="D119" s="13">
        <v>49850</v>
      </c>
      <c r="E119" s="14">
        <f>SUM(B119:D119)</f>
        <v>104765</v>
      </c>
      <c r="F119" s="34">
        <v>85105</v>
      </c>
    </row>
    <row r="120" spans="1:6" s="9" customFormat="1" ht="15.75" customHeight="1" x14ac:dyDescent="0.25">
      <c r="A120" s="15" t="s">
        <v>7</v>
      </c>
      <c r="B120" s="16">
        <v>0.12322749406175772</v>
      </c>
      <c r="C120" s="16">
        <v>0.1212</v>
      </c>
      <c r="D120" s="51">
        <v>0.1215</v>
      </c>
      <c r="E120" s="17">
        <f>D120</f>
        <v>0.1215</v>
      </c>
      <c r="F120" s="52">
        <v>0.1226</v>
      </c>
    </row>
    <row r="121" spans="1:6" s="9" customFormat="1" ht="15.75" customHeight="1" x14ac:dyDescent="0.25">
      <c r="A121" s="12" t="s">
        <v>18</v>
      </c>
      <c r="B121" s="13">
        <f>+B117/B$125</f>
        <v>4420</v>
      </c>
      <c r="C121" s="13">
        <f t="shared" ref="C121:C123" si="2">+C117/C$125</f>
        <v>3960</v>
      </c>
      <c r="D121" s="37">
        <f>+D117/D$125</f>
        <v>6233.333333333333</v>
      </c>
      <c r="E121" s="14">
        <f>+E117/E$125</f>
        <v>4908.333333333333</v>
      </c>
      <c r="F121" s="34">
        <v>5562.5</v>
      </c>
    </row>
    <row r="122" spans="1:6" s="18" customFormat="1" ht="15.75" customHeight="1" x14ac:dyDescent="0.25">
      <c r="A122" s="12" t="s">
        <v>19</v>
      </c>
      <c r="B122" s="13">
        <f>+B118/B$125</f>
        <v>4378.3999999999996</v>
      </c>
      <c r="C122" s="13">
        <f t="shared" si="2"/>
        <v>5409</v>
      </c>
      <c r="D122" s="37">
        <f>+D118/D$125</f>
        <v>6433.5555555555557</v>
      </c>
      <c r="E122" s="14">
        <f t="shared" ref="E122:E123" si="3">+E118/E$125</f>
        <v>5578.5</v>
      </c>
      <c r="F122" s="34">
        <v>5319.0625</v>
      </c>
    </row>
    <row r="123" spans="1:6" s="18" customFormat="1" ht="15.75" customHeight="1" x14ac:dyDescent="0.25">
      <c r="A123" s="15" t="s">
        <v>20</v>
      </c>
      <c r="B123" s="13">
        <f>+B119/B$125</f>
        <v>4378.3999999999996</v>
      </c>
      <c r="C123" s="13">
        <f t="shared" si="2"/>
        <v>3302.3</v>
      </c>
      <c r="D123" s="37">
        <f>+D119/D$125</f>
        <v>5538.8888888888887</v>
      </c>
      <c r="E123" s="14">
        <f t="shared" si="3"/>
        <v>4365.208333333333</v>
      </c>
      <c r="F123" s="34">
        <v>5319.0625</v>
      </c>
    </row>
    <row r="124" spans="1:6" s="22" customFormat="1" ht="15.75" customHeight="1" x14ac:dyDescent="0.25">
      <c r="A124" s="15" t="s">
        <v>10</v>
      </c>
      <c r="B124" s="16">
        <v>0.1232</v>
      </c>
      <c r="C124" s="16">
        <v>0.1221172516125125</v>
      </c>
      <c r="D124" s="51">
        <v>0.12120235907723169</v>
      </c>
      <c r="E124" s="17">
        <f>SUMPRODUCT(B124:D124,B119:D119)/SUM(B119:D119)</f>
        <v>0.12190817544027108</v>
      </c>
      <c r="F124" s="52">
        <v>0.12190832618530049</v>
      </c>
    </row>
    <row r="125" spans="1:6" s="9" customFormat="1" ht="15.75" customHeight="1" x14ac:dyDescent="0.25">
      <c r="A125" s="19" t="s">
        <v>11</v>
      </c>
      <c r="B125" s="20">
        <v>5</v>
      </c>
      <c r="C125" s="20">
        <v>10</v>
      </c>
      <c r="D125" s="53">
        <v>9</v>
      </c>
      <c r="E125" s="21">
        <f>SUM(B125:D125)</f>
        <v>24</v>
      </c>
      <c r="F125" s="35">
        <v>16</v>
      </c>
    </row>
    <row r="126" spans="1:6" s="9" customFormat="1" ht="15.75" customHeight="1" x14ac:dyDescent="0.25">
      <c r="A126" s="23" t="s">
        <v>24</v>
      </c>
      <c r="B126" s="24"/>
      <c r="C126" s="24"/>
      <c r="D126" s="54"/>
      <c r="E126" s="11"/>
      <c r="F126" s="50"/>
    </row>
    <row r="127" spans="1:6" s="9" customFormat="1" ht="15.75" customHeight="1" x14ac:dyDescent="0.25">
      <c r="A127" s="12" t="s">
        <v>15</v>
      </c>
      <c r="B127" s="13">
        <v>900</v>
      </c>
      <c r="C127" s="13">
        <v>14900</v>
      </c>
      <c r="D127" s="13">
        <v>8250</v>
      </c>
      <c r="E127" s="14">
        <f>SUM(B127:D127)</f>
        <v>24050</v>
      </c>
      <c r="F127" s="34">
        <v>9600</v>
      </c>
    </row>
    <row r="128" spans="1:6" s="18" customFormat="1" x14ac:dyDescent="0.25">
      <c r="A128" s="12" t="s">
        <v>16</v>
      </c>
      <c r="B128" s="13">
        <v>668</v>
      </c>
      <c r="C128" s="13">
        <v>6219</v>
      </c>
      <c r="D128" s="13">
        <v>8327</v>
      </c>
      <c r="E128" s="14">
        <f>SUM(B128:D128)</f>
        <v>15214</v>
      </c>
      <c r="F128" s="34">
        <v>7799</v>
      </c>
    </row>
    <row r="129" spans="1:8" s="18" customFormat="1" x14ac:dyDescent="0.25">
      <c r="A129" s="15" t="s">
        <v>17</v>
      </c>
      <c r="B129" s="13">
        <v>668</v>
      </c>
      <c r="C129" s="13">
        <v>4747</v>
      </c>
      <c r="D129" s="13">
        <v>7586</v>
      </c>
      <c r="E129" s="14">
        <f>SUM(B129:D129)</f>
        <v>13001</v>
      </c>
      <c r="F129" s="34">
        <v>7799</v>
      </c>
    </row>
    <row r="130" spans="1:8" s="9" customFormat="1" x14ac:dyDescent="0.25">
      <c r="A130" s="15" t="s">
        <v>7</v>
      </c>
      <c r="B130" s="16">
        <v>0.1235</v>
      </c>
      <c r="C130" s="16">
        <v>0.122</v>
      </c>
      <c r="D130" s="51">
        <v>0.1215</v>
      </c>
      <c r="E130" s="17">
        <f>D130</f>
        <v>0.1215</v>
      </c>
      <c r="F130" s="52">
        <v>0.1227</v>
      </c>
    </row>
    <row r="131" spans="1:8" s="9" customFormat="1" x14ac:dyDescent="0.25">
      <c r="A131" s="12" t="s">
        <v>18</v>
      </c>
      <c r="B131" s="13">
        <f t="shared" ref="B131:E133" si="4">+B127/B$135</f>
        <v>180</v>
      </c>
      <c r="C131" s="13">
        <f t="shared" si="4"/>
        <v>1490</v>
      </c>
      <c r="D131" s="37">
        <f t="shared" si="4"/>
        <v>1031.25</v>
      </c>
      <c r="E131" s="14">
        <f>+E127/E$135</f>
        <v>1045.6521739130435</v>
      </c>
      <c r="F131" s="34">
        <v>600</v>
      </c>
    </row>
    <row r="132" spans="1:8" s="18" customFormat="1" x14ac:dyDescent="0.25">
      <c r="A132" s="12" t="s">
        <v>19</v>
      </c>
      <c r="B132" s="13">
        <f t="shared" si="4"/>
        <v>133.6</v>
      </c>
      <c r="C132" s="13">
        <f t="shared" si="4"/>
        <v>621.9</v>
      </c>
      <c r="D132" s="37">
        <f t="shared" si="4"/>
        <v>1040.875</v>
      </c>
      <c r="E132" s="14">
        <f t="shared" si="4"/>
        <v>661.47826086956525</v>
      </c>
      <c r="F132" s="34">
        <v>487.4375</v>
      </c>
    </row>
    <row r="133" spans="1:8" s="18" customFormat="1" x14ac:dyDescent="0.25">
      <c r="A133" s="15" t="s">
        <v>20</v>
      </c>
      <c r="B133" s="13">
        <f t="shared" si="4"/>
        <v>133.6</v>
      </c>
      <c r="C133" s="13">
        <f t="shared" si="4"/>
        <v>474.7</v>
      </c>
      <c r="D133" s="37">
        <f t="shared" si="4"/>
        <v>948.25</v>
      </c>
      <c r="E133" s="14">
        <f t="shared" si="4"/>
        <v>565.26086956521738</v>
      </c>
      <c r="F133" s="34">
        <v>487.4375</v>
      </c>
    </row>
    <row r="134" spans="1:8" s="22" customFormat="1" x14ac:dyDescent="0.25">
      <c r="A134" s="15" t="s">
        <v>10</v>
      </c>
      <c r="B134" s="16">
        <v>0.1229941616766467</v>
      </c>
      <c r="C134" s="16">
        <v>0.12229064672424689</v>
      </c>
      <c r="D134" s="51">
        <v>0.12166544776119403</v>
      </c>
      <c r="E134" s="17">
        <f>SUMPRODUCT(B134:D134,B129:D129)/SUM(B129:D129)</f>
        <v>0.12196199420940065</v>
      </c>
      <c r="F134" s="52">
        <v>0.12215618669060137</v>
      </c>
    </row>
    <row r="135" spans="1:8" s="9" customFormat="1" x14ac:dyDescent="0.25">
      <c r="A135" s="19" t="s">
        <v>11</v>
      </c>
      <c r="B135" s="20">
        <v>5</v>
      </c>
      <c r="C135" s="20">
        <v>10</v>
      </c>
      <c r="D135" s="53">
        <v>8</v>
      </c>
      <c r="E135" s="21">
        <f>SUM(B135:D135)</f>
        <v>23</v>
      </c>
      <c r="F135" s="35">
        <v>16</v>
      </c>
    </row>
    <row r="136" spans="1:8" s="9" customFormat="1" x14ac:dyDescent="0.25">
      <c r="A136" s="23" t="s">
        <v>25</v>
      </c>
      <c r="B136" s="24"/>
      <c r="C136" s="24"/>
      <c r="D136" s="54"/>
      <c r="E136" s="11"/>
      <c r="F136" s="50"/>
    </row>
    <row r="137" spans="1:8" s="9" customFormat="1" x14ac:dyDescent="0.25">
      <c r="A137" s="12" t="s">
        <v>15</v>
      </c>
      <c r="B137" s="13">
        <v>600</v>
      </c>
      <c r="C137" s="13">
        <v>14000</v>
      </c>
      <c r="D137" s="13">
        <v>3600</v>
      </c>
      <c r="E137" s="14">
        <f>SUM(B137:D137)</f>
        <v>18200</v>
      </c>
      <c r="F137" s="34">
        <v>3519</v>
      </c>
    </row>
    <row r="138" spans="1:8" s="9" customFormat="1" x14ac:dyDescent="0.25">
      <c r="A138" s="12" t="s">
        <v>16</v>
      </c>
      <c r="B138" s="13">
        <v>258</v>
      </c>
      <c r="C138" s="13">
        <v>817</v>
      </c>
      <c r="D138" s="13">
        <v>1592</v>
      </c>
      <c r="E138" s="14">
        <f>SUM(B138:D138)</f>
        <v>2667</v>
      </c>
      <c r="F138" s="34">
        <v>2471</v>
      </c>
    </row>
    <row r="139" spans="1:8" s="18" customFormat="1" x14ac:dyDescent="0.25">
      <c r="A139" s="15" t="s">
        <v>17</v>
      </c>
      <c r="B139" s="13">
        <v>258</v>
      </c>
      <c r="C139" s="13">
        <v>633</v>
      </c>
      <c r="D139" s="13">
        <v>1592</v>
      </c>
      <c r="E139" s="14">
        <f>SUM(B139:D139)</f>
        <v>2483</v>
      </c>
      <c r="F139" s="34">
        <v>2471</v>
      </c>
    </row>
    <row r="140" spans="1:8" s="18" customFormat="1" x14ac:dyDescent="0.25">
      <c r="A140" s="15" t="s">
        <v>7</v>
      </c>
      <c r="B140" s="16">
        <v>0.1227</v>
      </c>
      <c r="C140" s="16">
        <v>0.1215</v>
      </c>
      <c r="D140" s="51">
        <v>0.12089999999999999</v>
      </c>
      <c r="E140" s="17">
        <f>D140</f>
        <v>0.12089999999999999</v>
      </c>
      <c r="F140" s="52">
        <v>0.1226</v>
      </c>
    </row>
    <row r="141" spans="1:8" s="18" customFormat="1" x14ac:dyDescent="0.25">
      <c r="A141" s="12" t="s">
        <v>18</v>
      </c>
      <c r="B141" s="13">
        <f t="shared" ref="B141:E143" si="5">+B137/B$145</f>
        <v>120</v>
      </c>
      <c r="C141" s="13">
        <f t="shared" si="5"/>
        <v>1400</v>
      </c>
      <c r="D141" s="37">
        <f t="shared" si="5"/>
        <v>450</v>
      </c>
      <c r="E141" s="14">
        <f t="shared" si="5"/>
        <v>791.304347826087</v>
      </c>
      <c r="F141" s="34">
        <v>219.9375</v>
      </c>
    </row>
    <row r="142" spans="1:8" s="18" customFormat="1" x14ac:dyDescent="0.25">
      <c r="A142" s="12" t="s">
        <v>19</v>
      </c>
      <c r="B142" s="13">
        <f t="shared" si="5"/>
        <v>51.6</v>
      </c>
      <c r="C142" s="13">
        <f t="shared" si="5"/>
        <v>81.7</v>
      </c>
      <c r="D142" s="37">
        <f t="shared" si="5"/>
        <v>199</v>
      </c>
      <c r="E142" s="14">
        <f t="shared" si="5"/>
        <v>115.95652173913044</v>
      </c>
      <c r="F142" s="34">
        <v>154.4375</v>
      </c>
    </row>
    <row r="143" spans="1:8" s="18" customFormat="1" x14ac:dyDescent="0.25">
      <c r="A143" s="15" t="s">
        <v>20</v>
      </c>
      <c r="B143" s="13">
        <f t="shared" si="5"/>
        <v>51.6</v>
      </c>
      <c r="C143" s="13">
        <f t="shared" si="5"/>
        <v>63.3</v>
      </c>
      <c r="D143" s="37">
        <f t="shared" si="5"/>
        <v>199</v>
      </c>
      <c r="E143" s="14">
        <f t="shared" si="5"/>
        <v>107.95652173913044</v>
      </c>
      <c r="F143" s="34">
        <v>154.4375</v>
      </c>
    </row>
    <row r="144" spans="1:8" s="9" customFormat="1" x14ac:dyDescent="0.25">
      <c r="A144" s="15" t="s">
        <v>10</v>
      </c>
      <c r="B144" s="16">
        <v>0.12262403100775193</v>
      </c>
      <c r="C144" s="16">
        <v>0.12230000000000001</v>
      </c>
      <c r="D144" s="16">
        <v>0.12091381909547738</v>
      </c>
      <c r="E144" s="17">
        <f>SUMPRODUCT(B144:D144,B139:D139)/SUM(B139:D139)</f>
        <v>0.12144490535642369</v>
      </c>
      <c r="F144" s="52">
        <v>0.12258980169971671</v>
      </c>
      <c r="H144" s="33"/>
    </row>
    <row r="145" spans="1:6" s="9" customFormat="1" x14ac:dyDescent="0.25">
      <c r="A145" s="19" t="s">
        <v>11</v>
      </c>
      <c r="B145" s="20">
        <v>5</v>
      </c>
      <c r="C145" s="20">
        <v>10</v>
      </c>
      <c r="D145" s="53">
        <v>8</v>
      </c>
      <c r="E145" s="21">
        <f>SUM(B145:D145)</f>
        <v>23</v>
      </c>
      <c r="F145" s="35">
        <v>16</v>
      </c>
    </row>
    <row r="146" spans="1:6" s="18" customFormat="1" x14ac:dyDescent="0.25">
      <c r="A146" s="6" t="s">
        <v>83</v>
      </c>
      <c r="B146" s="7"/>
      <c r="C146" s="7" t="s">
        <v>135</v>
      </c>
      <c r="D146" s="49"/>
      <c r="E146" s="8"/>
      <c r="F146" s="55"/>
    </row>
    <row r="147" spans="1:6" s="18" customFormat="1" x14ac:dyDescent="0.25">
      <c r="A147" s="23" t="s">
        <v>24</v>
      </c>
      <c r="B147" s="24"/>
      <c r="C147" s="24"/>
      <c r="D147" s="54"/>
      <c r="E147" s="11"/>
      <c r="F147" s="50"/>
    </row>
    <row r="148" spans="1:6" s="22" customFormat="1" x14ac:dyDescent="0.25">
      <c r="A148" s="12" t="s">
        <v>15</v>
      </c>
      <c r="B148" s="13">
        <v>2536</v>
      </c>
      <c r="C148" s="13">
        <v>1066</v>
      </c>
      <c r="D148" s="13">
        <v>1000</v>
      </c>
      <c r="E148" s="14">
        <f>SUM(B148:D148)</f>
        <v>4602</v>
      </c>
      <c r="F148" s="34">
        <v>3000</v>
      </c>
    </row>
    <row r="149" spans="1:6" s="9" customFormat="1" x14ac:dyDescent="0.25">
      <c r="A149" s="12" t="s">
        <v>16</v>
      </c>
      <c r="B149" s="13">
        <v>2536</v>
      </c>
      <c r="C149" s="13">
        <v>1066</v>
      </c>
      <c r="D149" s="13">
        <v>1794</v>
      </c>
      <c r="E149" s="14">
        <f>SUM(B149:D149)</f>
        <v>5396</v>
      </c>
      <c r="F149" s="34">
        <v>4342</v>
      </c>
    </row>
    <row r="150" spans="1:6" s="9" customFormat="1" x14ac:dyDescent="0.25">
      <c r="A150" s="15" t="s">
        <v>17</v>
      </c>
      <c r="B150" s="13">
        <v>2536</v>
      </c>
      <c r="C150" s="13">
        <v>1066</v>
      </c>
      <c r="D150" s="13">
        <v>1794</v>
      </c>
      <c r="E150" s="14">
        <f>SUM(B150:D150)</f>
        <v>5396</v>
      </c>
      <c r="F150" s="34">
        <v>4342</v>
      </c>
    </row>
    <row r="151" spans="1:6" s="9" customFormat="1" x14ac:dyDescent="0.25">
      <c r="A151" s="15" t="s">
        <v>7</v>
      </c>
      <c r="B151" s="16">
        <v>0.1226</v>
      </c>
      <c r="C151" s="16">
        <v>0.1225</v>
      </c>
      <c r="D151" s="16">
        <v>0.1217</v>
      </c>
      <c r="E151" s="17">
        <f>D151</f>
        <v>0.1217</v>
      </c>
      <c r="F151" s="52">
        <v>0.12239999999999999</v>
      </c>
    </row>
    <row r="152" spans="1:6" s="18" customFormat="1" x14ac:dyDescent="0.25">
      <c r="A152" s="12" t="s">
        <v>18</v>
      </c>
      <c r="B152" s="13">
        <f t="shared" ref="B152:D154" si="6">+B148/B$156</f>
        <v>2536</v>
      </c>
      <c r="C152" s="13">
        <f t="shared" si="6"/>
        <v>1066</v>
      </c>
      <c r="D152" s="37">
        <f t="shared" si="6"/>
        <v>1000</v>
      </c>
      <c r="E152" s="14">
        <f>+E148/E$156</f>
        <v>1534</v>
      </c>
      <c r="F152" s="34">
        <v>1000</v>
      </c>
    </row>
    <row r="153" spans="1:6" s="18" customFormat="1" x14ac:dyDescent="0.25">
      <c r="A153" s="12" t="s">
        <v>19</v>
      </c>
      <c r="B153" s="13">
        <f t="shared" si="6"/>
        <v>2536</v>
      </c>
      <c r="C153" s="13">
        <f t="shared" si="6"/>
        <v>1066</v>
      </c>
      <c r="D153" s="37">
        <f t="shared" si="6"/>
        <v>1794</v>
      </c>
      <c r="E153" s="14">
        <f>+E149/E$156</f>
        <v>1798.6666666666667</v>
      </c>
      <c r="F153" s="34">
        <v>1447.3333333333333</v>
      </c>
    </row>
    <row r="154" spans="1:6" s="9" customFormat="1" x14ac:dyDescent="0.25">
      <c r="A154" s="15" t="s">
        <v>20</v>
      </c>
      <c r="B154" s="13">
        <f t="shared" si="6"/>
        <v>2536</v>
      </c>
      <c r="C154" s="13">
        <f t="shared" si="6"/>
        <v>1066</v>
      </c>
      <c r="D154" s="37">
        <f t="shared" si="6"/>
        <v>1794</v>
      </c>
      <c r="E154" s="14">
        <f>+E150/E$156</f>
        <v>1798.6666666666667</v>
      </c>
      <c r="F154" s="34">
        <v>1447.3333333333333</v>
      </c>
    </row>
    <row r="155" spans="1:6" s="9" customFormat="1" x14ac:dyDescent="0.25">
      <c r="A155" s="15" t="s">
        <v>10</v>
      </c>
      <c r="B155" s="16">
        <v>0.1226</v>
      </c>
      <c r="C155" s="18">
        <v>0.1225</v>
      </c>
      <c r="D155" s="16">
        <v>0.1217</v>
      </c>
      <c r="E155" s="17">
        <f>SUMPRODUCT(B155:D155,B150:D150)/SUM(B150:D150)</f>
        <v>0.12228102297998517</v>
      </c>
      <c r="F155" s="52">
        <v>0.12223797789037309</v>
      </c>
    </row>
    <row r="156" spans="1:6" s="18" customFormat="1" x14ac:dyDescent="0.25">
      <c r="A156" s="19" t="s">
        <v>11</v>
      </c>
      <c r="B156" s="20">
        <v>1</v>
      </c>
      <c r="C156" s="20">
        <v>1</v>
      </c>
      <c r="D156" s="53">
        <v>1</v>
      </c>
      <c r="E156" s="21">
        <f>SUM(B156:D156)</f>
        <v>3</v>
      </c>
      <c r="F156" s="35">
        <v>3</v>
      </c>
    </row>
    <row r="157" spans="1:6" s="18" customFormat="1" x14ac:dyDescent="0.25">
      <c r="A157" s="23" t="s">
        <v>25</v>
      </c>
      <c r="B157" s="24"/>
      <c r="C157" s="24"/>
      <c r="D157" s="54"/>
      <c r="E157" s="11"/>
      <c r="F157" s="50"/>
    </row>
    <row r="158" spans="1:6" s="22" customFormat="1" x14ac:dyDescent="0.25">
      <c r="A158" s="12" t="s">
        <v>15</v>
      </c>
      <c r="B158" s="13">
        <v>1490</v>
      </c>
      <c r="C158" s="13">
        <v>1490</v>
      </c>
      <c r="D158" s="13">
        <v>1000</v>
      </c>
      <c r="E158" s="14">
        <f>SUM(B158:D158)</f>
        <v>3980</v>
      </c>
      <c r="F158" s="34">
        <v>3000</v>
      </c>
    </row>
    <row r="159" spans="1:6" s="9" customFormat="1" x14ac:dyDescent="0.25">
      <c r="A159" s="12" t="s">
        <v>16</v>
      </c>
      <c r="B159" s="13">
        <v>1490</v>
      </c>
      <c r="C159" s="13">
        <v>406</v>
      </c>
      <c r="D159" s="13">
        <v>607</v>
      </c>
      <c r="E159" s="14">
        <f>SUM(B159:D159)</f>
        <v>2503</v>
      </c>
      <c r="F159" s="34">
        <v>2016</v>
      </c>
    </row>
    <row r="160" spans="1:6" s="9" customFormat="1" x14ac:dyDescent="0.25">
      <c r="A160" s="15" t="s">
        <v>17</v>
      </c>
      <c r="B160" s="13">
        <v>1490</v>
      </c>
      <c r="C160" s="13">
        <v>406</v>
      </c>
      <c r="D160" s="13">
        <v>607</v>
      </c>
      <c r="E160" s="14">
        <f>SUM(B160:D160)</f>
        <v>2503</v>
      </c>
      <c r="F160" s="34">
        <v>2016</v>
      </c>
    </row>
    <row r="161" spans="1:6" s="9" customFormat="1" x14ac:dyDescent="0.25">
      <c r="A161" s="15" t="s">
        <v>7</v>
      </c>
      <c r="B161" s="16">
        <v>0.1226</v>
      </c>
      <c r="C161" s="18">
        <v>0.1215</v>
      </c>
      <c r="D161" s="18">
        <v>0.12089999999999999</v>
      </c>
      <c r="E161" s="17">
        <f>D161</f>
        <v>0.12089999999999999</v>
      </c>
      <c r="F161" s="52">
        <v>0.1226</v>
      </c>
    </row>
    <row r="162" spans="1:6" s="9" customFormat="1" x14ac:dyDescent="0.25">
      <c r="A162" s="12" t="s">
        <v>18</v>
      </c>
      <c r="B162" s="13">
        <f t="shared" ref="B162:E164" si="7">+B158/B$166</f>
        <v>1490</v>
      </c>
      <c r="C162" s="13">
        <f t="shared" si="7"/>
        <v>1490</v>
      </c>
      <c r="D162" s="37">
        <f t="shared" si="7"/>
        <v>1000</v>
      </c>
      <c r="E162" s="14">
        <f t="shared" si="7"/>
        <v>1326.6666666666667</v>
      </c>
      <c r="F162" s="34">
        <v>1000</v>
      </c>
    </row>
    <row r="163" spans="1:6" s="9" customFormat="1" x14ac:dyDescent="0.25">
      <c r="A163" s="12" t="s">
        <v>19</v>
      </c>
      <c r="B163" s="13">
        <f t="shared" si="7"/>
        <v>1490</v>
      </c>
      <c r="C163" s="13">
        <f t="shared" si="7"/>
        <v>406</v>
      </c>
      <c r="D163" s="37">
        <f t="shared" si="7"/>
        <v>607</v>
      </c>
      <c r="E163" s="14">
        <f t="shared" si="7"/>
        <v>834.33333333333337</v>
      </c>
      <c r="F163" s="34">
        <v>672</v>
      </c>
    </row>
    <row r="164" spans="1:6" s="18" customFormat="1" x14ac:dyDescent="0.25">
      <c r="A164" s="15" t="s">
        <v>20</v>
      </c>
      <c r="B164" s="13">
        <f t="shared" si="7"/>
        <v>1490</v>
      </c>
      <c r="C164" s="13">
        <f t="shared" si="7"/>
        <v>406</v>
      </c>
      <c r="D164" s="37">
        <f t="shared" si="7"/>
        <v>607</v>
      </c>
      <c r="E164" s="14">
        <f>+E160/E$166</f>
        <v>834.33333333333337</v>
      </c>
      <c r="F164" s="34">
        <v>672</v>
      </c>
    </row>
    <row r="165" spans="1:6" s="9" customFormat="1" x14ac:dyDescent="0.25">
      <c r="A165" s="15" t="s">
        <v>10</v>
      </c>
      <c r="B165" s="16">
        <v>0.1226</v>
      </c>
      <c r="C165" s="18">
        <v>0.1215</v>
      </c>
      <c r="D165" s="16">
        <v>0.12089999999999999</v>
      </c>
      <c r="E165" s="17">
        <f>SUMPRODUCT(B165:D165,B160:D160)/SUM(B160:D160)</f>
        <v>0.12200930882940471</v>
      </c>
      <c r="F165" s="52">
        <v>0.12260000000000001</v>
      </c>
    </row>
    <row r="166" spans="1:6" s="9" customFormat="1" x14ac:dyDescent="0.25">
      <c r="A166" s="19" t="s">
        <v>11</v>
      </c>
      <c r="B166" s="20">
        <v>1</v>
      </c>
      <c r="C166" s="20">
        <v>1</v>
      </c>
      <c r="D166" s="53">
        <v>1</v>
      </c>
      <c r="E166" s="21">
        <f>SUM(B166:D166)</f>
        <v>3</v>
      </c>
      <c r="F166" s="35">
        <v>3</v>
      </c>
    </row>
    <row r="167" spans="1:6" s="9" customFormat="1" x14ac:dyDescent="0.25">
      <c r="A167" s="6" t="s">
        <v>84</v>
      </c>
      <c r="B167" s="7"/>
      <c r="C167" s="7"/>
      <c r="D167" s="49"/>
      <c r="E167" s="8"/>
      <c r="F167" s="55"/>
    </row>
    <row r="168" spans="1:6" s="9" customFormat="1" x14ac:dyDescent="0.25">
      <c r="A168" s="23" t="s">
        <v>26</v>
      </c>
      <c r="B168" s="24"/>
      <c r="C168" s="24"/>
      <c r="D168" s="54"/>
      <c r="E168" s="11"/>
      <c r="F168" s="50"/>
    </row>
    <row r="169" spans="1:6" s="18" customFormat="1" x14ac:dyDescent="0.25">
      <c r="A169" s="12" t="s">
        <v>6</v>
      </c>
      <c r="B169" s="9">
        <v>97926.668120660004</v>
      </c>
      <c r="C169" s="9">
        <v>63984.446853040004</v>
      </c>
      <c r="D169" s="9">
        <v>100114.04030741</v>
      </c>
      <c r="E169" s="14">
        <f>SUM(B169:D169)</f>
        <v>262025.15528111003</v>
      </c>
      <c r="F169" s="34">
        <v>395427.97769169998</v>
      </c>
    </row>
    <row r="170" spans="1:6" s="18" customFormat="1" x14ac:dyDescent="0.25">
      <c r="A170" s="12" t="s">
        <v>8</v>
      </c>
      <c r="B170" s="20">
        <v>137</v>
      </c>
      <c r="C170" s="20">
        <v>109</v>
      </c>
      <c r="D170" s="53">
        <v>85</v>
      </c>
      <c r="E170" s="21">
        <f>SUM(B170:D170)</f>
        <v>331</v>
      </c>
      <c r="F170" s="35">
        <v>391</v>
      </c>
    </row>
    <row r="171" spans="1:6" s="9" customFormat="1" x14ac:dyDescent="0.25">
      <c r="A171" s="15" t="s">
        <v>27</v>
      </c>
      <c r="B171" s="16">
        <v>6.25E-2</v>
      </c>
      <c r="C171" s="16">
        <v>6.25E-2</v>
      </c>
      <c r="D171" s="16">
        <v>6.25E-2</v>
      </c>
      <c r="E171" s="17">
        <f>D171</f>
        <v>6.25E-2</v>
      </c>
      <c r="F171" s="52">
        <v>6.25E-2</v>
      </c>
    </row>
    <row r="172" spans="1:6" s="9" customFormat="1" x14ac:dyDescent="0.25">
      <c r="A172" s="12" t="s">
        <v>9</v>
      </c>
      <c r="B172" s="13">
        <f>B169/B174</f>
        <v>4257.6812226373913</v>
      </c>
      <c r="C172" s="13">
        <f>C169/C174</f>
        <v>3046.8784215733335</v>
      </c>
      <c r="D172" s="37">
        <f>D169/D174</f>
        <v>5005.7020153704998</v>
      </c>
      <c r="E172" s="14">
        <f>+E169/E174</f>
        <v>4094.1430512673442</v>
      </c>
      <c r="F172" s="34">
        <v>6482.4258637983603</v>
      </c>
    </row>
    <row r="173" spans="1:6" s="9" customFormat="1" x14ac:dyDescent="0.25">
      <c r="A173" s="19" t="s">
        <v>85</v>
      </c>
      <c r="B173" s="16">
        <v>6.25E-2</v>
      </c>
      <c r="C173" s="16">
        <v>6.25E-2</v>
      </c>
      <c r="D173" s="51">
        <v>6.25E-2</v>
      </c>
      <c r="E173" s="17">
        <f>+SUMPRODUCT(B169:D169, B173:D173)/SUM(B169:D169)</f>
        <v>6.25E-2</v>
      </c>
      <c r="F173" s="52">
        <v>6.25E-2</v>
      </c>
    </row>
    <row r="174" spans="1:6" s="9" customFormat="1" x14ac:dyDescent="0.25">
      <c r="A174" s="19" t="s">
        <v>11</v>
      </c>
      <c r="B174" s="20">
        <v>23</v>
      </c>
      <c r="C174" s="20">
        <v>21</v>
      </c>
      <c r="D174" s="53">
        <v>20</v>
      </c>
      <c r="E174" s="21">
        <f>SUM(B174:D174)</f>
        <v>64</v>
      </c>
      <c r="F174" s="35">
        <v>61</v>
      </c>
    </row>
    <row r="175" spans="1:6" s="9" customFormat="1" x14ac:dyDescent="0.25">
      <c r="A175" s="23" t="s">
        <v>28</v>
      </c>
      <c r="B175" s="24"/>
      <c r="C175" s="24"/>
      <c r="D175" s="54"/>
      <c r="E175" s="11"/>
      <c r="F175" s="50"/>
    </row>
    <row r="176" spans="1:6" s="9" customFormat="1" x14ac:dyDescent="0.25">
      <c r="A176" s="12" t="s">
        <v>6</v>
      </c>
      <c r="B176" s="13">
        <v>67400.011950209999</v>
      </c>
      <c r="C176" s="13">
        <v>38100.00894005</v>
      </c>
      <c r="D176" s="37">
        <v>68200.010342370006</v>
      </c>
      <c r="E176" s="14">
        <f>SUM(B176:D176)</f>
        <v>173700.03123263002</v>
      </c>
      <c r="F176" s="34">
        <v>83650.015044179992</v>
      </c>
    </row>
    <row r="177" spans="1:34" s="9" customFormat="1" x14ac:dyDescent="0.25">
      <c r="A177" s="12" t="s">
        <v>8</v>
      </c>
      <c r="B177" s="20">
        <v>23</v>
      </c>
      <c r="C177" s="20">
        <v>20</v>
      </c>
      <c r="D177" s="53">
        <v>21</v>
      </c>
      <c r="E177" s="21">
        <f>SUM(B177:D177)</f>
        <v>64</v>
      </c>
      <c r="F177" s="35">
        <v>28</v>
      </c>
    </row>
    <row r="178" spans="1:34" s="9" customFormat="1" x14ac:dyDescent="0.25">
      <c r="A178" s="15" t="s">
        <v>27</v>
      </c>
      <c r="B178" s="16">
        <v>0.1225</v>
      </c>
      <c r="C178" s="16">
        <v>0.1225</v>
      </c>
      <c r="D178" s="16">
        <v>0.1225</v>
      </c>
      <c r="E178" s="17">
        <f>D178</f>
        <v>0.1225</v>
      </c>
      <c r="F178" s="52">
        <v>0.1225</v>
      </c>
    </row>
    <row r="179" spans="1:34" s="9" customFormat="1" x14ac:dyDescent="0.25">
      <c r="A179" s="12" t="s">
        <v>9</v>
      </c>
      <c r="B179" s="13">
        <f>B176/B181</f>
        <v>2930.4353021830434</v>
      </c>
      <c r="C179" s="13">
        <f>C176/C181</f>
        <v>1814.286140002381</v>
      </c>
      <c r="D179" s="13">
        <f>D176/D181</f>
        <v>3410.0005171185003</v>
      </c>
      <c r="E179" s="14">
        <f>+E176/E181</f>
        <v>2714.062988009844</v>
      </c>
      <c r="F179" s="34">
        <v>3802.2734110990905</v>
      </c>
    </row>
    <row r="180" spans="1:34" s="9" customFormat="1" x14ac:dyDescent="0.25">
      <c r="A180" s="15" t="s">
        <v>85</v>
      </c>
      <c r="B180" s="16">
        <v>0.1225</v>
      </c>
      <c r="C180" s="16">
        <v>0.1225</v>
      </c>
      <c r="D180" s="16">
        <v>0.1225</v>
      </c>
      <c r="E180" s="17">
        <f>+SUMPRODUCT(B176:D176, B180:D180)/SUM(B176:D176)</f>
        <v>0.1225</v>
      </c>
      <c r="F180" s="16">
        <v>0.12249999999999998</v>
      </c>
    </row>
    <row r="181" spans="1:34" s="9" customFormat="1" x14ac:dyDescent="0.25">
      <c r="A181" s="19" t="s">
        <v>11</v>
      </c>
      <c r="B181" s="20">
        <v>23</v>
      </c>
      <c r="C181" s="20">
        <v>21</v>
      </c>
      <c r="D181" s="53">
        <v>20</v>
      </c>
      <c r="E181" s="21">
        <f>SUM(B181:D181)</f>
        <v>64</v>
      </c>
      <c r="F181" s="35">
        <v>22</v>
      </c>
    </row>
    <row r="182" spans="1:34" s="9" customFormat="1" x14ac:dyDescent="0.25">
      <c r="A182" s="9" t="s">
        <v>29</v>
      </c>
      <c r="F182" s="25"/>
    </row>
    <row r="183" spans="1:34" s="40" customFormat="1" x14ac:dyDescent="0.25">
      <c r="A183" s="47" t="s">
        <v>30</v>
      </c>
      <c r="F183" s="41"/>
    </row>
    <row r="184" spans="1:34" s="40" customFormat="1" x14ac:dyDescent="0.25">
      <c r="A184" s="47" t="s">
        <v>136</v>
      </c>
      <c r="F184" s="41"/>
      <c r="Z184" s="38">
        <v>100</v>
      </c>
    </row>
    <row r="185" spans="1:34" s="40" customFormat="1" x14ac:dyDescent="0.25">
      <c r="A185" s="47" t="s">
        <v>31</v>
      </c>
      <c r="F185" s="41"/>
    </row>
    <row r="186" spans="1:34" s="40" customFormat="1" x14ac:dyDescent="0.25">
      <c r="A186" s="47" t="s">
        <v>32</v>
      </c>
      <c r="F186" s="41"/>
    </row>
    <row r="187" spans="1:34" s="40" customFormat="1" x14ac:dyDescent="0.25">
      <c r="A187" s="47" t="s">
        <v>33</v>
      </c>
      <c r="F187" s="41"/>
    </row>
    <row r="188" spans="1:34" s="38" customFormat="1" x14ac:dyDescent="0.25">
      <c r="B188" s="63" t="s">
        <v>98</v>
      </c>
      <c r="C188" s="63" t="s">
        <v>99</v>
      </c>
      <c r="D188" s="63" t="s">
        <v>100</v>
      </c>
      <c r="E188" s="63" t="s">
        <v>104</v>
      </c>
      <c r="F188" s="63" t="s">
        <v>102</v>
      </c>
      <c r="G188" s="63" t="s">
        <v>103</v>
      </c>
      <c r="H188" s="38" t="s">
        <v>107</v>
      </c>
      <c r="I188" s="38" t="s">
        <v>108</v>
      </c>
      <c r="J188" s="38" t="s">
        <v>111</v>
      </c>
      <c r="K188" s="38" t="s">
        <v>110</v>
      </c>
      <c r="L188" s="38" t="s">
        <v>112</v>
      </c>
      <c r="M188" s="38" t="s">
        <v>113</v>
      </c>
      <c r="N188" s="38" t="s">
        <v>117</v>
      </c>
      <c r="O188" s="38" t="s">
        <v>118</v>
      </c>
      <c r="P188" s="38" t="s">
        <v>119</v>
      </c>
      <c r="Q188" s="38" t="s">
        <v>121</v>
      </c>
      <c r="R188" s="38" t="s">
        <v>122</v>
      </c>
      <c r="S188" s="38" t="s">
        <v>123</v>
      </c>
      <c r="T188" s="38" t="s">
        <v>125</v>
      </c>
      <c r="U188" s="38" t="s">
        <v>126</v>
      </c>
      <c r="V188" s="38" t="s">
        <v>127</v>
      </c>
      <c r="W188" s="38" t="s">
        <v>130</v>
      </c>
      <c r="X188" s="38" t="s">
        <v>131</v>
      </c>
      <c r="Y188" s="38" t="s">
        <v>132</v>
      </c>
      <c r="Z188" s="38" t="s">
        <v>137</v>
      </c>
      <c r="AA188" s="38" t="s">
        <v>138</v>
      </c>
      <c r="AB188" s="38" t="s">
        <v>139</v>
      </c>
      <c r="AC188" s="38" t="s">
        <v>141</v>
      </c>
      <c r="AD188" s="38" t="s">
        <v>142</v>
      </c>
      <c r="AE188" s="38" t="s">
        <v>143</v>
      </c>
      <c r="AF188" s="70" t="s">
        <v>144</v>
      </c>
      <c r="AG188" s="70" t="s">
        <v>145</v>
      </c>
      <c r="AH188" s="70" t="s">
        <v>146</v>
      </c>
    </row>
    <row r="189" spans="1:34" s="38" customFormat="1" x14ac:dyDescent="0.25">
      <c r="A189" s="80" t="s">
        <v>21</v>
      </c>
      <c r="B189" s="81">
        <v>0.17249999999999999</v>
      </c>
      <c r="C189" s="81">
        <v>0.16500000000000001</v>
      </c>
      <c r="D189" s="81">
        <v>0.16500000000000001</v>
      </c>
      <c r="E189" s="81">
        <v>0.1575</v>
      </c>
      <c r="F189" s="81">
        <v>0.15566414087068803</v>
      </c>
      <c r="G189" s="81">
        <v>0.15</v>
      </c>
      <c r="H189" s="81">
        <v>0.15</v>
      </c>
      <c r="I189" s="81">
        <v>0.14249999999999999</v>
      </c>
      <c r="J189" s="81">
        <v>0.14249999999999999</v>
      </c>
      <c r="K189" s="81">
        <v>0.13500000000000001</v>
      </c>
      <c r="L189" s="81">
        <v>0.1275</v>
      </c>
      <c r="M189" s="81">
        <v>0.1275</v>
      </c>
      <c r="N189" s="81">
        <v>0.12590000000000001</v>
      </c>
      <c r="O189" s="81">
        <v>0.1225</v>
      </c>
      <c r="P189" s="81">
        <v>0.1225</v>
      </c>
      <c r="Q189" s="81">
        <v>0.11749999999999999</v>
      </c>
      <c r="R189" s="81">
        <v>0.11749999999999999</v>
      </c>
      <c r="S189" s="81">
        <v>0.11</v>
      </c>
      <c r="T189" s="82">
        <v>0.10249999999999999</v>
      </c>
      <c r="U189" s="82">
        <v>0.10249999999999999</v>
      </c>
      <c r="V189" s="82">
        <v>0.10249999999999999</v>
      </c>
      <c r="W189" s="82">
        <v>9.7500000000000003E-2</v>
      </c>
      <c r="X189" s="82">
        <v>9.5000000000000001E-2</v>
      </c>
      <c r="Y189" s="82">
        <v>9.5000000000000001E-2</v>
      </c>
      <c r="Z189" s="81">
        <v>9.2499999999999999E-2</v>
      </c>
      <c r="AA189" s="81">
        <v>9.2499999999999999E-2</v>
      </c>
      <c r="AB189" s="81">
        <v>9.2499999999999999E-2</v>
      </c>
      <c r="AC189" s="81">
        <v>9.2499999999999999E-2</v>
      </c>
      <c r="AD189" s="81">
        <v>9.2499999999999999E-2</v>
      </c>
      <c r="AE189" s="81">
        <v>9.2499999999999999E-2</v>
      </c>
      <c r="AF189" s="81">
        <v>9.2499999999999999E-2</v>
      </c>
      <c r="AG189" s="81">
        <v>9.2499999999999999E-2</v>
      </c>
      <c r="AH189" s="81">
        <v>9.2499999999999999E-2</v>
      </c>
    </row>
    <row r="190" spans="1:34" s="38" customFormat="1" x14ac:dyDescent="0.25">
      <c r="A190" s="80" t="s">
        <v>120</v>
      </c>
      <c r="B190" s="81">
        <v>0.17430000000000001</v>
      </c>
      <c r="C190" s="81">
        <v>0.16650000000000001</v>
      </c>
      <c r="D190" s="81">
        <v>0.16650000000000001</v>
      </c>
      <c r="E190" s="81">
        <v>0.1608</v>
      </c>
      <c r="F190" s="81">
        <v>0.1535</v>
      </c>
      <c r="G190" s="81">
        <v>0.1515</v>
      </c>
      <c r="H190" s="81">
        <v>0.15</v>
      </c>
      <c r="I190" s="81">
        <v>0.14499999999999999</v>
      </c>
      <c r="J190" s="81">
        <v>0.14499999999999999</v>
      </c>
      <c r="K190" s="81">
        <v>0.13500000000000001</v>
      </c>
      <c r="L190" s="81">
        <v>0.1386</v>
      </c>
      <c r="M190" s="81">
        <v>0.13159999999999999</v>
      </c>
      <c r="N190" s="81">
        <v>0.12690000000000001</v>
      </c>
      <c r="O190" s="81">
        <v>0.125</v>
      </c>
      <c r="P190" s="81">
        <v>0.1249</v>
      </c>
      <c r="Q190" s="81">
        <v>0.12</v>
      </c>
      <c r="R190" s="81">
        <v>0.1193</v>
      </c>
      <c r="S190" s="81">
        <v>0.1125</v>
      </c>
      <c r="T190" s="82">
        <v>0.1119</v>
      </c>
      <c r="U190" s="82">
        <v>0.1045</v>
      </c>
      <c r="V190" s="82">
        <v>0.1045</v>
      </c>
      <c r="W190" s="82">
        <v>9.7500000000000003E-2</v>
      </c>
      <c r="X190" s="82">
        <v>9.5000000000000001E-2</v>
      </c>
      <c r="Y190" s="82">
        <v>9.569999999999998E-2</v>
      </c>
      <c r="Z190" s="81">
        <v>9.5000000000000001E-2</v>
      </c>
      <c r="AA190" s="81">
        <v>9.3200000000000005E-2</v>
      </c>
      <c r="AB190" s="81">
        <v>9.3299999999999994E-2</v>
      </c>
      <c r="AC190" s="81">
        <v>9.3299999999999994E-2</v>
      </c>
      <c r="AD190" s="81">
        <v>9.3200000000000005E-2</v>
      </c>
      <c r="AE190" s="81">
        <v>9.3299999999999994E-2</v>
      </c>
      <c r="AF190" s="81">
        <v>9.3399999999999997E-2</v>
      </c>
      <c r="AG190" s="81">
        <v>9.3399999999999997E-2</v>
      </c>
      <c r="AH190" s="81">
        <v>9.3399999999999997E-2</v>
      </c>
    </row>
    <row r="191" spans="1:34" s="38" customFormat="1" x14ac:dyDescent="0.25">
      <c r="A191" s="38" t="s">
        <v>67</v>
      </c>
      <c r="B191" s="81">
        <v>0.18467184926378838</v>
      </c>
      <c r="C191" s="81">
        <v>0.17717614475627769</v>
      </c>
      <c r="D191" s="81">
        <v>0.17619469565217391</v>
      </c>
      <c r="E191" s="81">
        <v>0.16956909231962761</v>
      </c>
      <c r="F191" s="81">
        <v>0.16955393778954334</v>
      </c>
      <c r="G191" s="81">
        <v>0.16247690659811481</v>
      </c>
      <c r="H191" s="81">
        <v>0.1593</v>
      </c>
      <c r="I191" s="81">
        <v>0.15190000000000001</v>
      </c>
      <c r="J191" s="81">
        <v>0.14990000000000001</v>
      </c>
      <c r="K191" s="81">
        <v>0.14205761103924106</v>
      </c>
      <c r="L191" s="81">
        <v>0.14130000000000001</v>
      </c>
      <c r="M191" s="81">
        <v>0.13769999999999999</v>
      </c>
      <c r="N191" s="81">
        <v>0.13403304080737166</v>
      </c>
      <c r="O191" s="81">
        <v>0.13150968773800456</v>
      </c>
      <c r="P191" s="81">
        <v>0.13208430811666752</v>
      </c>
      <c r="Q191" s="81">
        <v>0.13</v>
      </c>
      <c r="R191" s="81">
        <v>0.13019999999999998</v>
      </c>
      <c r="S191" s="81">
        <v>0.1255</v>
      </c>
      <c r="T191" s="82">
        <v>0.12520000000000001</v>
      </c>
      <c r="U191" s="82">
        <v>0.1179</v>
      </c>
      <c r="V191" s="82">
        <v>0.11799999999999999</v>
      </c>
      <c r="W191" s="82">
        <v>0.11790330646827857</v>
      </c>
      <c r="X191" s="82">
        <v>0.11816958826798922</v>
      </c>
      <c r="Y191" s="82">
        <v>0.11969892585883624</v>
      </c>
      <c r="Z191" s="81">
        <v>0.12034085650723</v>
      </c>
      <c r="AA191" s="81">
        <v>0.12034007605158964</v>
      </c>
      <c r="AB191" s="81">
        <v>0.12087068208556918</v>
      </c>
      <c r="AC191" s="81">
        <v>0.1215</v>
      </c>
      <c r="AD191" s="81">
        <v>0.1217</v>
      </c>
      <c r="AE191" s="81">
        <v>0.1222</v>
      </c>
      <c r="AF191" s="81">
        <v>0.1232</v>
      </c>
      <c r="AG191" s="81">
        <v>0.1221172516125125</v>
      </c>
      <c r="AH191" s="81">
        <v>0.12120235907723169</v>
      </c>
    </row>
    <row r="192" spans="1:34" s="38" customFormat="1" x14ac:dyDescent="0.25">
      <c r="A192" s="38" t="s">
        <v>68</v>
      </c>
      <c r="B192" s="81">
        <v>0.1866895198037154</v>
      </c>
      <c r="C192" s="81">
        <v>0.18098432835820899</v>
      </c>
      <c r="D192" s="81">
        <v>0.18063933624082545</v>
      </c>
      <c r="E192" s="81">
        <v>0.17493682031984947</v>
      </c>
      <c r="F192" s="81">
        <v>0.17104354609929079</v>
      </c>
      <c r="G192" s="81">
        <v>0.16479501704694466</v>
      </c>
      <c r="H192" s="81">
        <v>0.16219999999999998</v>
      </c>
      <c r="I192" s="81">
        <v>0.15289999999999998</v>
      </c>
      <c r="J192" s="81">
        <v>0.1522</v>
      </c>
      <c r="K192" s="81">
        <v>0.14425806377609543</v>
      </c>
      <c r="L192" s="81">
        <v>0.1439</v>
      </c>
      <c r="M192" s="81">
        <v>0.13639999999999999</v>
      </c>
      <c r="N192" s="81">
        <v>0.13322474547023297</v>
      </c>
      <c r="O192" s="81">
        <v>0.131350538220466</v>
      </c>
      <c r="P192" s="81">
        <v>0.13229475051975051</v>
      </c>
      <c r="Q192" s="65">
        <v>0.13100000000000001</v>
      </c>
      <c r="R192" s="65">
        <v>0.1326</v>
      </c>
      <c r="S192" s="65">
        <v>0.1285</v>
      </c>
      <c r="T192" s="82">
        <v>0.1288</v>
      </c>
      <c r="U192" s="82">
        <v>0.1222</v>
      </c>
      <c r="V192" s="82">
        <v>0.1222</v>
      </c>
      <c r="W192" s="82">
        <v>0.11991622509755598</v>
      </c>
      <c r="X192" s="82">
        <v>0.12098194517659461</v>
      </c>
      <c r="Y192" s="82">
        <v>0.121</v>
      </c>
      <c r="Z192" s="81">
        <v>0.121</v>
      </c>
      <c r="AA192" s="81">
        <v>0.12111493888637392</v>
      </c>
      <c r="AB192" s="81">
        <v>0.1215361913565981</v>
      </c>
      <c r="AC192" s="81">
        <v>0.12189999999999999</v>
      </c>
      <c r="AD192" s="81">
        <v>0.12210000000000001</v>
      </c>
      <c r="AE192" s="81">
        <v>0.12230000000000001</v>
      </c>
      <c r="AF192" s="81">
        <v>0.1229941616766467</v>
      </c>
      <c r="AG192" s="81">
        <v>0.12229064672424689</v>
      </c>
      <c r="AH192" s="81">
        <v>0.12166544776119403</v>
      </c>
    </row>
    <row r="193" spans="1:34" s="38" customFormat="1" x14ac:dyDescent="0.25">
      <c r="A193" s="38" t="s">
        <v>69</v>
      </c>
      <c r="B193" s="81">
        <v>0.189940673030254</v>
      </c>
      <c r="C193" s="81">
        <v>0.18360424819319582</v>
      </c>
      <c r="D193" s="81">
        <v>0.18305534808539101</v>
      </c>
      <c r="E193" s="81">
        <v>0.17741097265489789</v>
      </c>
      <c r="F193" s="81">
        <v>0.17716043328748279</v>
      </c>
      <c r="G193" s="81">
        <v>0.17000345734686209</v>
      </c>
      <c r="H193" s="81">
        <v>0.16420000000000001</v>
      </c>
      <c r="I193" s="81">
        <v>0.151</v>
      </c>
      <c r="J193" s="81">
        <v>0.15029999999999999</v>
      </c>
      <c r="K193" s="81">
        <v>0.14434002074688795</v>
      </c>
      <c r="L193" s="81">
        <v>0.14419999999999999</v>
      </c>
      <c r="M193" s="81">
        <v>0.13780000000000001</v>
      </c>
      <c r="N193" s="81">
        <v>0.1359574294503143</v>
      </c>
      <c r="O193" s="81">
        <v>0.13251330876330877</v>
      </c>
      <c r="P193" s="81">
        <v>0.13382659332984109</v>
      </c>
      <c r="Q193" s="81">
        <v>0.13189999999999999</v>
      </c>
      <c r="R193" s="81">
        <v>0.13159999999999999</v>
      </c>
      <c r="S193" s="81">
        <v>0.129</v>
      </c>
      <c r="T193" s="82">
        <v>0.12989999999999999</v>
      </c>
      <c r="U193" s="82">
        <v>0.12230000000000001</v>
      </c>
      <c r="V193" s="82">
        <v>0.124</v>
      </c>
      <c r="W193" s="82">
        <v>0.1243792518184967</v>
      </c>
      <c r="X193" s="82">
        <v>0.12459999999999999</v>
      </c>
      <c r="Y193" s="82">
        <v>0.12179999999999999</v>
      </c>
      <c r="Z193" s="81">
        <v>0.12208897700237907</v>
      </c>
      <c r="AA193" s="81">
        <v>0.1222023123218245</v>
      </c>
      <c r="AB193" s="81">
        <v>0.12249545732328376</v>
      </c>
      <c r="AC193" s="81">
        <v>0.1225</v>
      </c>
      <c r="AD193" s="81">
        <v>0.1226</v>
      </c>
      <c r="AE193" s="81">
        <v>0.1226</v>
      </c>
      <c r="AF193" s="81">
        <v>0.12262403100775193</v>
      </c>
      <c r="AG193" s="81">
        <v>0.12230000000000001</v>
      </c>
      <c r="AH193" s="81">
        <v>0.12091381909547738</v>
      </c>
    </row>
    <row r="194" spans="1:34" s="38" customFormat="1" x14ac:dyDescent="0.25">
      <c r="F194" s="64"/>
    </row>
    <row r="195" spans="1:34" s="38" customFormat="1" x14ac:dyDescent="0.25">
      <c r="A195" s="38" t="s">
        <v>73</v>
      </c>
      <c r="B195" s="38" t="s">
        <v>64</v>
      </c>
      <c r="C195" s="38" t="s">
        <v>65</v>
      </c>
      <c r="D195" s="38" t="s">
        <v>66</v>
      </c>
      <c r="E195" s="38" t="s">
        <v>67</v>
      </c>
      <c r="F195" s="38" t="s">
        <v>68</v>
      </c>
      <c r="G195" s="38" t="s">
        <v>69</v>
      </c>
      <c r="H195" s="38" t="s">
        <v>70</v>
      </c>
      <c r="I195" s="38" t="s">
        <v>106</v>
      </c>
      <c r="J195" s="38" t="s">
        <v>71</v>
      </c>
      <c r="K195" s="38" t="s">
        <v>72</v>
      </c>
    </row>
    <row r="196" spans="1:34" s="38" customFormat="1" x14ac:dyDescent="0.25">
      <c r="A196" s="38" t="s">
        <v>77</v>
      </c>
      <c r="B196" s="81">
        <v>0.17249999999999999</v>
      </c>
      <c r="C196" s="81">
        <v>0.14249999999999999</v>
      </c>
      <c r="D196" s="81">
        <v>0.20250000000000001</v>
      </c>
      <c r="E196" s="81">
        <v>0.17699999999999999</v>
      </c>
      <c r="F196" s="65">
        <v>0.17730000000000001</v>
      </c>
      <c r="G196" s="81">
        <v>0.17749999999999999</v>
      </c>
      <c r="H196" s="81">
        <v>0.1729</v>
      </c>
      <c r="I196" s="81">
        <v>0.17480000000000001</v>
      </c>
      <c r="J196" s="81">
        <v>0.17599999999999999</v>
      </c>
      <c r="K196" s="81">
        <v>0.17249999999999999</v>
      </c>
    </row>
    <row r="197" spans="1:34" s="38" customFormat="1" x14ac:dyDescent="0.25">
      <c r="A197" s="38" t="s">
        <v>78</v>
      </c>
      <c r="B197" s="81">
        <v>0.17249999999999999</v>
      </c>
      <c r="C197" s="81">
        <v>0.14249999999999999</v>
      </c>
      <c r="D197" s="81">
        <v>0.20250000000000001</v>
      </c>
      <c r="E197" s="81">
        <v>0.17710000000000001</v>
      </c>
      <c r="F197" s="65">
        <v>0.17749999999999999</v>
      </c>
      <c r="G197" s="81">
        <v>0.17799999999999999</v>
      </c>
      <c r="H197" s="81">
        <v>0.1729</v>
      </c>
      <c r="I197" s="81">
        <v>0.1749</v>
      </c>
      <c r="J197" s="81">
        <v>0.17599999999999999</v>
      </c>
      <c r="K197" s="81">
        <v>0.17249999999999999</v>
      </c>
    </row>
    <row r="198" spans="1:34" s="38" customFormat="1" x14ac:dyDescent="0.25">
      <c r="A198" s="38" t="s">
        <v>79</v>
      </c>
      <c r="B198" s="81">
        <v>0.17249999999999999</v>
      </c>
      <c r="C198" s="81">
        <v>0.14249999999999999</v>
      </c>
      <c r="D198" s="81">
        <v>0.20250000000000001</v>
      </c>
      <c r="E198" s="81">
        <v>0.17730000000000001</v>
      </c>
      <c r="F198" s="65">
        <v>0.17749999999999999</v>
      </c>
      <c r="G198" s="81">
        <v>0.17799999999999999</v>
      </c>
      <c r="H198" s="81">
        <v>0.17299999999999999</v>
      </c>
      <c r="I198" s="81">
        <v>0.17549999999999999</v>
      </c>
      <c r="J198" s="81">
        <v>0.17630000000000001</v>
      </c>
      <c r="K198" s="81">
        <v>0.17249999999999999</v>
      </c>
    </row>
    <row r="199" spans="1:34" s="38" customFormat="1" x14ac:dyDescent="0.25">
      <c r="A199" s="38" t="s">
        <v>105</v>
      </c>
      <c r="B199" s="81">
        <v>0.17249999999999999</v>
      </c>
      <c r="C199" s="81">
        <v>0.14249999999999999</v>
      </c>
      <c r="D199" s="81">
        <v>0.20250000000000001</v>
      </c>
      <c r="E199" s="66">
        <v>0.1774</v>
      </c>
      <c r="F199" s="65">
        <v>0.17760000000000001</v>
      </c>
      <c r="G199" s="81">
        <v>0.17810000000000001</v>
      </c>
      <c r="H199" s="81">
        <v>0.17299999999999999</v>
      </c>
      <c r="I199" s="81">
        <v>0.17549999999999999</v>
      </c>
      <c r="J199" s="81">
        <v>0.17630000000000001</v>
      </c>
      <c r="K199" s="81">
        <v>0.17249999999999999</v>
      </c>
    </row>
    <row r="200" spans="1:34" s="38" customFormat="1" x14ac:dyDescent="0.25">
      <c r="A200" s="38" t="s">
        <v>86</v>
      </c>
      <c r="B200" s="81">
        <v>0.17249999999999999</v>
      </c>
      <c r="C200" s="81">
        <v>0.14249999999999999</v>
      </c>
      <c r="D200" s="81">
        <v>0.20250000000000001</v>
      </c>
      <c r="E200" s="81">
        <v>0.17780000000000001</v>
      </c>
      <c r="F200" s="65">
        <v>0.17799999999999999</v>
      </c>
      <c r="G200" s="81">
        <v>0.1782</v>
      </c>
      <c r="H200" s="81">
        <v>0.1729</v>
      </c>
      <c r="I200" s="81">
        <v>0.17549999999999999</v>
      </c>
      <c r="J200" s="81">
        <v>0.17630000000000001</v>
      </c>
      <c r="K200" s="81">
        <v>0.17249999999999999</v>
      </c>
      <c r="N200" s="38">
        <v>100</v>
      </c>
    </row>
    <row r="201" spans="1:34" s="38" customFormat="1" x14ac:dyDescent="0.25">
      <c r="A201" s="38" t="s">
        <v>87</v>
      </c>
      <c r="B201" s="81">
        <v>0.17249999999999999</v>
      </c>
      <c r="C201" s="81">
        <v>0.14249999999999999</v>
      </c>
      <c r="D201" s="81">
        <v>0.20250000000000001</v>
      </c>
      <c r="E201" s="81">
        <v>0.1782</v>
      </c>
      <c r="F201" s="65">
        <v>0.17810000000000001</v>
      </c>
      <c r="G201" s="81">
        <v>0.1782</v>
      </c>
      <c r="H201" s="81">
        <v>0.17299999999999999</v>
      </c>
      <c r="I201" s="81">
        <v>0.17549999999999999</v>
      </c>
      <c r="J201" s="81">
        <v>0.17630000000000001</v>
      </c>
      <c r="K201" s="81">
        <v>0.17249999999999999</v>
      </c>
    </row>
    <row r="202" spans="1:34" s="38" customFormat="1" x14ac:dyDescent="0.25">
      <c r="A202" s="38" t="s">
        <v>92</v>
      </c>
      <c r="B202" s="81">
        <v>0.17249999999999999</v>
      </c>
      <c r="C202" s="81">
        <v>0.14249999999999999</v>
      </c>
      <c r="D202" s="81">
        <v>0.20250000000000001</v>
      </c>
      <c r="E202" s="81">
        <v>0.1784</v>
      </c>
      <c r="F202" s="81">
        <v>0.1782</v>
      </c>
      <c r="G202" s="81">
        <v>0.1782</v>
      </c>
      <c r="H202" s="81">
        <v>0.17249999999999999</v>
      </c>
      <c r="I202" s="81">
        <v>0.1731</v>
      </c>
      <c r="J202" s="81">
        <v>0.17630000000000001</v>
      </c>
      <c r="K202" s="81">
        <v>0.17249999999999999</v>
      </c>
    </row>
    <row r="203" spans="1:34" s="38" customFormat="1" x14ac:dyDescent="0.25">
      <c r="A203" s="38" t="s">
        <v>93</v>
      </c>
      <c r="B203" s="81">
        <v>0.17249999999999999</v>
      </c>
      <c r="C203" s="81">
        <v>0.14249999999999999</v>
      </c>
      <c r="D203" s="81">
        <v>0.20250000000000001</v>
      </c>
      <c r="E203" s="81">
        <v>0.17839566188197767</v>
      </c>
      <c r="F203" s="81">
        <v>0.17820143570536828</v>
      </c>
      <c r="G203" s="81">
        <v>0.17830542005420055</v>
      </c>
      <c r="H203" s="81">
        <v>0.17249999999999999</v>
      </c>
      <c r="I203" s="81">
        <v>0.17399999999999999</v>
      </c>
      <c r="J203" s="81">
        <v>0.17630000000000001</v>
      </c>
      <c r="K203" s="81">
        <v>0.17249999999999999</v>
      </c>
    </row>
    <row r="204" spans="1:34" s="38" customFormat="1" x14ac:dyDescent="0.25">
      <c r="A204" s="38" t="s">
        <v>94</v>
      </c>
      <c r="B204" s="81">
        <v>0.17249999999999999</v>
      </c>
      <c r="C204" s="81">
        <v>0.14249999999999999</v>
      </c>
      <c r="D204" s="81">
        <v>0.20250000000000001</v>
      </c>
      <c r="E204" s="81">
        <v>0.17978992366412214</v>
      </c>
      <c r="F204" s="81">
        <v>0.1797829175756426</v>
      </c>
      <c r="G204" s="81">
        <v>0.17970415976229931</v>
      </c>
      <c r="H204" s="81">
        <v>0.17249999999999999</v>
      </c>
      <c r="I204" s="81">
        <v>0.17430000000000001</v>
      </c>
      <c r="J204" s="81">
        <v>0.17630000000000001</v>
      </c>
      <c r="K204" s="81">
        <v>0.17249999999999999</v>
      </c>
    </row>
    <row r="205" spans="1:34" s="38" customFormat="1" x14ac:dyDescent="0.25">
      <c r="A205" s="38" t="s">
        <v>97</v>
      </c>
      <c r="B205" s="81">
        <v>0.17249999999999999</v>
      </c>
      <c r="C205" s="81">
        <v>0.14249999999999999</v>
      </c>
      <c r="D205" s="81">
        <v>0.20250000000000001</v>
      </c>
      <c r="E205" s="81">
        <v>0.18121358520900321</v>
      </c>
      <c r="F205" s="81">
        <v>0.18128257399401396</v>
      </c>
      <c r="G205" s="81">
        <v>0.18195898605830166</v>
      </c>
      <c r="H205" s="81">
        <v>0.17249999999999999</v>
      </c>
      <c r="I205" s="81">
        <v>0.17430000000000001</v>
      </c>
      <c r="J205" s="81">
        <v>0.17630000000000001</v>
      </c>
      <c r="K205" s="81">
        <v>0.17249999999999999</v>
      </c>
    </row>
    <row r="206" spans="1:34" s="38" customFormat="1" x14ac:dyDescent="0.25">
      <c r="A206" s="38" t="s">
        <v>96</v>
      </c>
      <c r="B206" s="81">
        <v>0.17249999999999999</v>
      </c>
      <c r="C206" s="81">
        <v>0.14249999999999999</v>
      </c>
      <c r="D206" s="81">
        <v>0.20250000000000001</v>
      </c>
      <c r="E206" s="81">
        <v>0.18157860849821603</v>
      </c>
      <c r="F206" s="81">
        <v>0.18217722452743199</v>
      </c>
      <c r="G206" s="81">
        <v>0.18253708019191228</v>
      </c>
      <c r="H206" s="81">
        <v>0.17249999999999999</v>
      </c>
      <c r="I206" s="81">
        <v>0.17430000000000001</v>
      </c>
      <c r="J206" s="81">
        <v>0.17630000000000001</v>
      </c>
      <c r="K206" s="81">
        <v>1</v>
      </c>
    </row>
    <row r="207" spans="1:34" s="38" customFormat="1" x14ac:dyDescent="0.25">
      <c r="A207" s="38" t="s">
        <v>95</v>
      </c>
      <c r="B207" s="81">
        <v>0.17249999999999999</v>
      </c>
      <c r="C207" s="81">
        <v>0.14249999999999999</v>
      </c>
      <c r="D207" s="81">
        <v>0.20250000000000001</v>
      </c>
      <c r="E207" s="81">
        <v>0.18249392586439622</v>
      </c>
      <c r="F207" s="81">
        <v>0.18354359622901817</v>
      </c>
      <c r="G207" s="81">
        <v>0.18501832760595646</v>
      </c>
      <c r="H207" s="81">
        <v>0.17249999999999999</v>
      </c>
      <c r="I207" s="81">
        <v>0.17430000000000001</v>
      </c>
      <c r="J207" s="81">
        <v>0.17630000000000001</v>
      </c>
      <c r="K207" s="81">
        <v>0.17249999999999999</v>
      </c>
    </row>
    <row r="208" spans="1:34" s="38" customFormat="1" x14ac:dyDescent="0.25">
      <c r="A208" s="38" t="s">
        <v>98</v>
      </c>
      <c r="B208" s="81">
        <v>0.17249999999999999</v>
      </c>
      <c r="C208" s="81">
        <v>0.14249999999999999</v>
      </c>
      <c r="D208" s="81">
        <v>0.20250000000000001</v>
      </c>
      <c r="E208" s="81">
        <v>0.18467184926378838</v>
      </c>
      <c r="F208" s="81">
        <v>0.1866895198037154</v>
      </c>
      <c r="G208" s="81">
        <v>0.189940673030254</v>
      </c>
      <c r="H208" s="81">
        <v>0.17249999999999999</v>
      </c>
      <c r="I208" s="81">
        <v>0.17430000000000001</v>
      </c>
      <c r="J208" s="81"/>
      <c r="K208" s="81">
        <v>0.17249999999999999</v>
      </c>
    </row>
    <row r="209" spans="1:18" s="38" customFormat="1" x14ac:dyDescent="0.25">
      <c r="A209" s="38" t="s">
        <v>99</v>
      </c>
      <c r="B209" s="81">
        <v>0.16500000000000001</v>
      </c>
      <c r="C209" s="81">
        <v>0.13500000000000001</v>
      </c>
      <c r="D209" s="81">
        <v>0.19500000000000001</v>
      </c>
      <c r="E209" s="81">
        <v>0.17717614475627769</v>
      </c>
      <c r="F209" s="81">
        <v>0.18098432835820899</v>
      </c>
      <c r="G209" s="81">
        <v>0.18360424819319582</v>
      </c>
      <c r="H209" s="81">
        <v>0.16500000000000001</v>
      </c>
      <c r="I209" s="81">
        <v>0.16650000000000001</v>
      </c>
      <c r="J209" s="81" t="s">
        <v>63</v>
      </c>
      <c r="K209" s="81">
        <v>0.16500000000000001</v>
      </c>
    </row>
    <row r="210" spans="1:18" s="38" customFormat="1" x14ac:dyDescent="0.25">
      <c r="A210" s="38" t="s">
        <v>100</v>
      </c>
      <c r="B210" s="81">
        <v>0.1575</v>
      </c>
      <c r="C210" s="81">
        <v>0.1275</v>
      </c>
      <c r="D210" s="81">
        <v>0.1875</v>
      </c>
      <c r="E210" s="81">
        <v>0.17619469565217391</v>
      </c>
      <c r="F210" s="81">
        <v>0.18063933624082545</v>
      </c>
      <c r="G210" s="81">
        <v>0.18305534808539101</v>
      </c>
      <c r="H210" s="81">
        <v>0.16500000000000001</v>
      </c>
      <c r="I210" s="81">
        <v>0.16650000000000001</v>
      </c>
      <c r="J210" s="81" t="s">
        <v>63</v>
      </c>
      <c r="K210" s="81">
        <v>0.1575</v>
      </c>
    </row>
    <row r="211" spans="1:18" s="38" customFormat="1" x14ac:dyDescent="0.25">
      <c r="A211" s="38" t="s">
        <v>104</v>
      </c>
      <c r="B211" s="81">
        <v>0.1575</v>
      </c>
      <c r="C211" s="81">
        <v>0.1275</v>
      </c>
      <c r="D211" s="81">
        <v>0.1875</v>
      </c>
      <c r="E211" s="81">
        <v>0.16956909231962761</v>
      </c>
      <c r="F211" s="81">
        <v>0.17493682031984947</v>
      </c>
      <c r="G211" s="81">
        <v>0.17741097265489789</v>
      </c>
      <c r="H211" s="81">
        <v>0.1575</v>
      </c>
      <c r="I211" s="81">
        <v>0.1608</v>
      </c>
      <c r="J211" s="81" t="s">
        <v>63</v>
      </c>
      <c r="K211" s="81">
        <v>0.1575</v>
      </c>
    </row>
    <row r="212" spans="1:18" s="38" customFormat="1" x14ac:dyDescent="0.25">
      <c r="A212" s="38" t="s">
        <v>102</v>
      </c>
      <c r="B212" s="81">
        <v>0.1575</v>
      </c>
      <c r="C212" s="81">
        <v>0.1275</v>
      </c>
      <c r="D212" s="81">
        <v>0.1875</v>
      </c>
      <c r="E212" s="81">
        <v>0.16955393778954334</v>
      </c>
      <c r="F212" s="81">
        <v>0.17104354609929079</v>
      </c>
      <c r="G212" s="81">
        <v>0.17716043328748279</v>
      </c>
      <c r="H212" s="81">
        <v>0.15566414087068803</v>
      </c>
      <c r="I212" s="81">
        <v>0.1535</v>
      </c>
      <c r="J212" s="81" t="s">
        <v>63</v>
      </c>
      <c r="K212" s="81">
        <v>0.1575</v>
      </c>
    </row>
    <row r="213" spans="1:18" s="38" customFormat="1" x14ac:dyDescent="0.25">
      <c r="A213" s="38" t="s">
        <v>103</v>
      </c>
      <c r="B213" s="81">
        <v>0.15</v>
      </c>
      <c r="C213" s="81">
        <v>0.12</v>
      </c>
      <c r="D213" s="81">
        <v>0.18</v>
      </c>
      <c r="E213" s="81">
        <v>0.16247690659811481</v>
      </c>
      <c r="F213" s="81">
        <v>0.16479501704694466</v>
      </c>
      <c r="G213" s="81">
        <v>0.17000345734686209</v>
      </c>
      <c r="H213" s="81">
        <v>0.15</v>
      </c>
      <c r="I213" s="81">
        <v>0.1515</v>
      </c>
      <c r="J213" s="81" t="s">
        <v>63</v>
      </c>
      <c r="K213" s="81">
        <v>0.15</v>
      </c>
      <c r="R213" s="38" t="s">
        <v>129</v>
      </c>
    </row>
    <row r="214" spans="1:18" s="38" customFormat="1" x14ac:dyDescent="0.25">
      <c r="A214" s="38" t="s">
        <v>107</v>
      </c>
      <c r="B214" s="81">
        <v>0.15</v>
      </c>
      <c r="C214" s="81">
        <v>0.12</v>
      </c>
      <c r="D214" s="81">
        <v>0.18</v>
      </c>
      <c r="E214" s="81">
        <v>0.1593</v>
      </c>
      <c r="F214" s="65">
        <v>0.16219999999999998</v>
      </c>
      <c r="G214" s="81">
        <v>0.16420000000000001</v>
      </c>
      <c r="H214" s="81">
        <v>0.15</v>
      </c>
      <c r="I214" s="81">
        <v>0.15</v>
      </c>
      <c r="J214" s="81" t="s">
        <v>63</v>
      </c>
      <c r="K214" s="81">
        <v>0.15</v>
      </c>
    </row>
    <row r="215" spans="1:18" s="38" customFormat="1" x14ac:dyDescent="0.25">
      <c r="A215" s="38" t="s">
        <v>108</v>
      </c>
      <c r="B215" s="81">
        <v>0.14249999999999999</v>
      </c>
      <c r="C215" s="81">
        <v>0.1225</v>
      </c>
      <c r="D215" s="81">
        <v>0.1825</v>
      </c>
      <c r="E215" s="81">
        <v>0.15190000000000001</v>
      </c>
      <c r="F215" s="65">
        <v>0.15289999999999998</v>
      </c>
      <c r="G215" s="81">
        <v>0.151</v>
      </c>
      <c r="H215" s="81">
        <v>0.14249999999999999</v>
      </c>
      <c r="I215" s="81">
        <v>0.14499999999999999</v>
      </c>
      <c r="J215" s="81" t="s">
        <v>63</v>
      </c>
      <c r="K215" s="81">
        <v>0.14249999999999999</v>
      </c>
    </row>
    <row r="216" spans="1:18" s="38" customFormat="1" x14ac:dyDescent="0.25">
      <c r="A216" s="38" t="s">
        <v>109</v>
      </c>
      <c r="B216" s="81">
        <v>0.14249999999999999</v>
      </c>
      <c r="C216" s="81">
        <v>0.1225</v>
      </c>
      <c r="D216" s="81">
        <v>0.1825</v>
      </c>
      <c r="E216" s="81">
        <v>0.14990000000000001</v>
      </c>
      <c r="F216" s="65">
        <v>0.1522</v>
      </c>
      <c r="G216" s="81">
        <v>0.15029999999999999</v>
      </c>
      <c r="H216" s="81">
        <v>0.14249999999999999</v>
      </c>
      <c r="I216" s="81">
        <v>0.14499999999999999</v>
      </c>
      <c r="J216" s="81" t="s">
        <v>63</v>
      </c>
      <c r="K216" s="81">
        <v>0.14249999999999999</v>
      </c>
    </row>
    <row r="217" spans="1:18" s="38" customFormat="1" x14ac:dyDescent="0.25">
      <c r="A217" s="38" t="s">
        <v>114</v>
      </c>
      <c r="B217" s="67">
        <v>0.13500000000000001</v>
      </c>
      <c r="C217" s="67">
        <v>0.105</v>
      </c>
      <c r="D217" s="67">
        <v>0.16500000000000001</v>
      </c>
      <c r="E217" s="67">
        <v>0.14205761103924106</v>
      </c>
      <c r="F217" s="68">
        <v>0.14425806377609543</v>
      </c>
      <c r="G217" s="67">
        <v>0.14434002074688795</v>
      </c>
      <c r="H217" s="67">
        <v>0.13500000000000001</v>
      </c>
      <c r="I217" s="67">
        <v>0.13500000000000001</v>
      </c>
      <c r="J217" s="81" t="s">
        <v>63</v>
      </c>
      <c r="K217" s="67">
        <v>0.13500000000000001</v>
      </c>
    </row>
    <row r="218" spans="1:18" s="38" customFormat="1" x14ac:dyDescent="0.25">
      <c r="A218" s="38" t="s">
        <v>115</v>
      </c>
      <c r="B218" s="67">
        <v>0.1275</v>
      </c>
      <c r="C218" s="67">
        <v>9.7500000000000003E-2</v>
      </c>
      <c r="D218" s="67">
        <v>0.1575</v>
      </c>
      <c r="E218" s="67">
        <v>0.14130000000000001</v>
      </c>
      <c r="F218" s="68">
        <v>0.1439</v>
      </c>
      <c r="G218" s="67">
        <v>0.14419999999999999</v>
      </c>
      <c r="H218" s="67">
        <v>0.1275</v>
      </c>
      <c r="I218" s="67">
        <v>0.1386</v>
      </c>
      <c r="J218" s="81" t="s">
        <v>63</v>
      </c>
      <c r="K218" s="67">
        <v>0.1275</v>
      </c>
    </row>
    <row r="219" spans="1:18" s="38" customFormat="1" x14ac:dyDescent="0.25">
      <c r="A219" s="38" t="s">
        <v>116</v>
      </c>
      <c r="B219" s="67">
        <v>0.1275</v>
      </c>
      <c r="C219" s="67">
        <v>9.7500000000000003E-2</v>
      </c>
      <c r="D219" s="67">
        <v>0.1575</v>
      </c>
      <c r="E219" s="67">
        <v>0.13769999999999999</v>
      </c>
      <c r="F219" s="68">
        <v>0.13639999999999999</v>
      </c>
      <c r="G219" s="67">
        <v>0.13780000000000001</v>
      </c>
      <c r="H219" s="67">
        <v>0.1275</v>
      </c>
      <c r="I219" s="67">
        <v>0.13159999999999999</v>
      </c>
      <c r="J219" s="81" t="s">
        <v>63</v>
      </c>
      <c r="K219" s="67">
        <v>0.1275</v>
      </c>
    </row>
    <row r="220" spans="1:18" s="38" customFormat="1" x14ac:dyDescent="0.25">
      <c r="A220" s="38" t="s">
        <v>117</v>
      </c>
      <c r="B220" s="75">
        <v>0.1225</v>
      </c>
      <c r="C220" s="75">
        <v>9.2499999999999999E-2</v>
      </c>
      <c r="D220" s="75">
        <v>0.1525</v>
      </c>
      <c r="E220" s="75">
        <v>0.13403304080737166</v>
      </c>
      <c r="F220" s="76">
        <v>0.13322474547023297</v>
      </c>
      <c r="G220" s="75">
        <v>0.1359574294503143</v>
      </c>
      <c r="H220" s="38">
        <v>12.59</v>
      </c>
      <c r="I220" s="38">
        <v>12.69</v>
      </c>
      <c r="J220" s="81" t="s">
        <v>63</v>
      </c>
      <c r="K220" s="38">
        <v>12.5</v>
      </c>
    </row>
    <row r="221" spans="1:18" s="38" customFormat="1" x14ac:dyDescent="0.25">
      <c r="A221" s="38" t="s">
        <v>118</v>
      </c>
      <c r="B221" s="75">
        <v>0.1225</v>
      </c>
      <c r="C221" s="75">
        <v>9.2499999999999999E-2</v>
      </c>
      <c r="D221" s="75">
        <v>0.1525</v>
      </c>
      <c r="E221" s="75">
        <v>0.13150968773800456</v>
      </c>
      <c r="F221" s="76">
        <v>0.131350538220466</v>
      </c>
      <c r="G221" s="75">
        <v>0.13251330876330877</v>
      </c>
      <c r="H221" s="38">
        <v>12.25</v>
      </c>
      <c r="I221" s="38">
        <v>12.5</v>
      </c>
      <c r="J221" s="81" t="s">
        <v>63</v>
      </c>
      <c r="K221" s="38">
        <v>12.25</v>
      </c>
    </row>
    <row r="222" spans="1:18" s="38" customFormat="1" x14ac:dyDescent="0.25">
      <c r="A222" s="38" t="s">
        <v>119</v>
      </c>
      <c r="B222" s="75">
        <v>0.11749999999999999</v>
      </c>
      <c r="C222" s="75">
        <v>8.7499999999999994E-2</v>
      </c>
      <c r="D222" s="75">
        <v>0.14749999999999999</v>
      </c>
      <c r="E222" s="75">
        <v>0.13208430811666752</v>
      </c>
      <c r="F222" s="76">
        <v>0.13229475051975051</v>
      </c>
      <c r="G222" s="75">
        <v>0.13382659332984109</v>
      </c>
      <c r="H222" s="38">
        <v>12.25</v>
      </c>
      <c r="I222" s="38">
        <v>12.49</v>
      </c>
      <c r="J222" s="81" t="s">
        <v>63</v>
      </c>
      <c r="K222" s="38">
        <v>12.25</v>
      </c>
    </row>
    <row r="223" spans="1:18" s="38" customFormat="1" x14ac:dyDescent="0.25">
      <c r="A223" s="38" t="s">
        <v>121</v>
      </c>
      <c r="B223" s="81">
        <v>0.11749999999999999</v>
      </c>
      <c r="C223" s="81">
        <v>8.7499999999999994E-2</v>
      </c>
      <c r="D223" s="81">
        <v>0.14749999999999999</v>
      </c>
      <c r="E223" s="81">
        <v>0.13</v>
      </c>
      <c r="F223" s="65">
        <v>0.13100000000000001</v>
      </c>
      <c r="G223" s="81">
        <v>0.13189999999999999</v>
      </c>
      <c r="H223" s="81">
        <v>0.11749999999999999</v>
      </c>
      <c r="I223" s="81">
        <v>0.12</v>
      </c>
      <c r="J223" s="81" t="s">
        <v>63</v>
      </c>
      <c r="K223" s="81">
        <v>0.11749999999999999</v>
      </c>
    </row>
    <row r="224" spans="1:18" s="38" customFormat="1" x14ac:dyDescent="0.25">
      <c r="A224" s="38" t="s">
        <v>122</v>
      </c>
      <c r="B224" s="81">
        <v>0.11</v>
      </c>
      <c r="C224" s="81">
        <v>0.08</v>
      </c>
      <c r="D224" s="81">
        <v>0.14000000000000001</v>
      </c>
      <c r="E224" s="81">
        <v>0.13019999999999998</v>
      </c>
      <c r="F224" s="65">
        <v>0.1326</v>
      </c>
      <c r="G224" s="81">
        <v>0.13159999999999999</v>
      </c>
      <c r="H224" s="81">
        <v>0.11749999999999999</v>
      </c>
      <c r="I224" s="81">
        <v>0.1193</v>
      </c>
      <c r="J224" s="81" t="s">
        <v>63</v>
      </c>
      <c r="K224" s="81">
        <v>0.11749999999999999</v>
      </c>
    </row>
    <row r="225" spans="1:11" s="38" customFormat="1" x14ac:dyDescent="0.25">
      <c r="A225" s="38" t="s">
        <v>123</v>
      </c>
      <c r="B225" s="81">
        <v>0.11</v>
      </c>
      <c r="C225" s="81">
        <v>0.08</v>
      </c>
      <c r="D225" s="81">
        <v>0.14000000000000001</v>
      </c>
      <c r="E225" s="81">
        <v>0.1255</v>
      </c>
      <c r="F225" s="65">
        <v>0.1285</v>
      </c>
      <c r="G225" s="81">
        <v>0.129</v>
      </c>
      <c r="H225" s="81">
        <v>0.11</v>
      </c>
      <c r="I225" s="81">
        <v>0.1125</v>
      </c>
      <c r="J225" s="81" t="s">
        <v>63</v>
      </c>
      <c r="K225" s="81">
        <v>0.11</v>
      </c>
    </row>
    <row r="226" spans="1:11" s="38" customFormat="1" x14ac:dyDescent="0.25">
      <c r="A226" s="38" t="s">
        <v>125</v>
      </c>
      <c r="B226" s="81">
        <v>0.10249999999999999</v>
      </c>
      <c r="C226" s="81">
        <v>7.2499999999999995E-2</v>
      </c>
      <c r="D226" s="81">
        <v>0.13250000000000001</v>
      </c>
      <c r="E226" s="81">
        <v>0.12520000000000001</v>
      </c>
      <c r="F226" s="65">
        <v>0.1288</v>
      </c>
      <c r="G226" s="81">
        <v>0.12989999999999999</v>
      </c>
      <c r="H226" s="81">
        <v>0.10249999999999999</v>
      </c>
      <c r="I226" s="81">
        <v>0.1119</v>
      </c>
      <c r="J226" s="81" t="s">
        <v>63</v>
      </c>
      <c r="K226" s="81">
        <v>0.10249999999999999</v>
      </c>
    </row>
    <row r="227" spans="1:11" s="38" customFormat="1" x14ac:dyDescent="0.25">
      <c r="A227" s="38" t="s">
        <v>126</v>
      </c>
      <c r="B227" s="81">
        <v>0.10249999999999999</v>
      </c>
      <c r="C227" s="81">
        <v>7.2499999999999995E-2</v>
      </c>
      <c r="D227" s="81">
        <v>0.13250000000000001</v>
      </c>
      <c r="E227" s="81">
        <v>0.1179</v>
      </c>
      <c r="F227" s="65">
        <v>0.1222</v>
      </c>
      <c r="G227" s="81">
        <v>0.12230000000000001</v>
      </c>
      <c r="H227" s="81">
        <v>0.10249999999999999</v>
      </c>
      <c r="I227" s="81">
        <v>0.1045</v>
      </c>
      <c r="J227" s="81" t="s">
        <v>63</v>
      </c>
      <c r="K227" s="81">
        <v>0.10249999999999999</v>
      </c>
    </row>
    <row r="228" spans="1:11" s="38" customFormat="1" x14ac:dyDescent="0.25">
      <c r="A228" s="38" t="s">
        <v>128</v>
      </c>
      <c r="B228" s="81">
        <v>9.7500000000000003E-2</v>
      </c>
      <c r="C228" s="81">
        <v>6.7500000000000004E-2</v>
      </c>
      <c r="D228" s="81">
        <v>0.1275</v>
      </c>
      <c r="E228" s="81">
        <v>0.11799999999999999</v>
      </c>
      <c r="F228" s="65">
        <v>0.1222</v>
      </c>
      <c r="G228" s="81">
        <v>0.124</v>
      </c>
      <c r="H228" s="81">
        <v>0.10249999999999999</v>
      </c>
      <c r="I228" s="81">
        <v>0.1045</v>
      </c>
      <c r="J228" s="81" t="s">
        <v>63</v>
      </c>
      <c r="K228" s="81">
        <v>9.7500000000000003E-2</v>
      </c>
    </row>
    <row r="229" spans="1:11" s="38" customFormat="1" x14ac:dyDescent="0.25">
      <c r="A229" s="38" t="s">
        <v>130</v>
      </c>
      <c r="B229" s="81">
        <v>9.7500000000000003E-2</v>
      </c>
      <c r="C229" s="81">
        <v>6.7500000000000004E-2</v>
      </c>
      <c r="D229" s="81">
        <v>0.1275</v>
      </c>
      <c r="E229" s="81">
        <v>0.11790330646827857</v>
      </c>
      <c r="F229" s="65">
        <v>0.11991622509755598</v>
      </c>
      <c r="G229" s="81">
        <v>0.1243792518184967</v>
      </c>
      <c r="H229" s="81">
        <v>9.7500000000000003E-2</v>
      </c>
      <c r="I229" s="81">
        <v>9.7500000000000003E-2</v>
      </c>
      <c r="J229" s="81" t="s">
        <v>63</v>
      </c>
      <c r="K229" s="81">
        <v>9.7500000000000003E-2</v>
      </c>
    </row>
    <row r="230" spans="1:11" s="38" customFormat="1" x14ac:dyDescent="0.25">
      <c r="A230" s="38" t="s">
        <v>133</v>
      </c>
      <c r="B230" s="81">
        <v>9.5000000000000001E-2</v>
      </c>
      <c r="C230" s="81">
        <v>6.5000000000000002E-2</v>
      </c>
      <c r="D230" s="81">
        <v>0.125</v>
      </c>
      <c r="E230" s="81">
        <v>0.11816958826798922</v>
      </c>
      <c r="F230" s="65">
        <v>0.12098194517659461</v>
      </c>
      <c r="G230" s="81">
        <v>0.12459999999999999</v>
      </c>
      <c r="H230" s="81">
        <v>9.5000000000000001E-2</v>
      </c>
      <c r="I230" s="81">
        <v>9.5000000000000001E-2</v>
      </c>
      <c r="J230" s="81" t="s">
        <v>63</v>
      </c>
      <c r="K230" s="81">
        <v>9.5000000000000001E-2</v>
      </c>
    </row>
    <row r="231" spans="1:11" s="38" customFormat="1" x14ac:dyDescent="0.25">
      <c r="A231" s="38" t="s">
        <v>134</v>
      </c>
      <c r="B231" s="81">
        <v>9.5000000000000001E-2</v>
      </c>
      <c r="C231" s="81">
        <v>6.5000000000000002E-2</v>
      </c>
      <c r="D231" s="81">
        <v>0.125</v>
      </c>
      <c r="E231" s="81">
        <v>0.11969892585883624</v>
      </c>
      <c r="F231" s="65">
        <v>0.121</v>
      </c>
      <c r="G231" s="81">
        <v>0.12179999999999999</v>
      </c>
      <c r="H231" s="81">
        <v>9.5000000000000001E-2</v>
      </c>
      <c r="I231" s="81">
        <v>9.569999999999998E-2</v>
      </c>
      <c r="J231" s="81" t="s">
        <v>63</v>
      </c>
      <c r="K231" s="81">
        <v>9.5000000000000001E-2</v>
      </c>
    </row>
    <row r="232" spans="1:11" s="38" customFormat="1" x14ac:dyDescent="0.25">
      <c r="A232" s="38" t="s">
        <v>137</v>
      </c>
      <c r="B232" s="81">
        <v>9.2499999999999999E-2</v>
      </c>
      <c r="C232" s="81">
        <v>6.25E-2</v>
      </c>
      <c r="D232" s="81">
        <v>0.1225</v>
      </c>
      <c r="E232" s="81">
        <v>0.12034085650723</v>
      </c>
      <c r="F232" s="65">
        <v>0.121</v>
      </c>
      <c r="G232" s="81">
        <v>0.12208897700237907</v>
      </c>
      <c r="H232" s="81">
        <v>9.2499999999999999E-2</v>
      </c>
      <c r="I232" s="81">
        <v>9.5000000000000001E-2</v>
      </c>
      <c r="J232" s="81">
        <v>0</v>
      </c>
      <c r="K232" s="81">
        <v>9.2499999999999999E-2</v>
      </c>
    </row>
    <row r="233" spans="1:11" s="38" customFormat="1" x14ac:dyDescent="0.25">
      <c r="A233" s="38" t="s">
        <v>138</v>
      </c>
      <c r="B233" s="81">
        <v>9.2499999999999999E-2</v>
      </c>
      <c r="C233" s="81">
        <v>6.25E-2</v>
      </c>
      <c r="D233" s="81">
        <v>0.1225</v>
      </c>
      <c r="E233" s="81">
        <v>0.12034007605158964</v>
      </c>
      <c r="F233" s="65">
        <v>0.12111493888637392</v>
      </c>
      <c r="G233" s="81">
        <v>0.1222023123218245</v>
      </c>
      <c r="H233" s="81">
        <v>9.2499999999999999E-2</v>
      </c>
      <c r="I233" s="81">
        <v>9.3200000000000005E-2</v>
      </c>
      <c r="J233" s="81">
        <v>0</v>
      </c>
      <c r="K233" s="81">
        <v>9.2499999999999999E-2</v>
      </c>
    </row>
    <row r="234" spans="1:11" s="38" customFormat="1" x14ac:dyDescent="0.25">
      <c r="A234" s="38" t="s">
        <v>139</v>
      </c>
      <c r="B234" s="81">
        <v>9.2499999999999999E-2</v>
      </c>
      <c r="C234" s="81">
        <v>6.25E-2</v>
      </c>
      <c r="D234" s="81">
        <v>0.1225</v>
      </c>
      <c r="E234" s="81">
        <v>0.12087068208556918</v>
      </c>
      <c r="F234" s="65">
        <v>0.1215361913565981</v>
      </c>
      <c r="G234" s="81">
        <v>0.12249545732328376</v>
      </c>
      <c r="H234" s="81">
        <v>9.2499999999999999E-2</v>
      </c>
      <c r="I234" s="81">
        <v>9.3299999999999994E-2</v>
      </c>
      <c r="J234" s="81">
        <v>0</v>
      </c>
      <c r="K234" s="81">
        <v>9.2499999999999999E-2</v>
      </c>
    </row>
    <row r="235" spans="1:11" s="38" customFormat="1" x14ac:dyDescent="0.25">
      <c r="A235" s="38" t="s">
        <v>141</v>
      </c>
      <c r="B235" s="81">
        <v>9.2499999999999999E-2</v>
      </c>
      <c r="C235" s="81">
        <v>6.25E-2</v>
      </c>
      <c r="D235" s="81">
        <v>0.1225</v>
      </c>
      <c r="E235" s="81">
        <v>0.1215</v>
      </c>
      <c r="F235" s="65">
        <v>0.12189999999999999</v>
      </c>
      <c r="G235" s="81">
        <v>0.1225</v>
      </c>
      <c r="H235" s="81">
        <v>9.2499999999999999E-2</v>
      </c>
      <c r="I235" s="81">
        <v>9.3299999999999994E-2</v>
      </c>
      <c r="K235" s="81">
        <v>9.2499999999999999E-2</v>
      </c>
    </row>
    <row r="236" spans="1:11" s="38" customFormat="1" x14ac:dyDescent="0.25">
      <c r="A236" s="38" t="s">
        <v>142</v>
      </c>
      <c r="B236" s="81">
        <v>9.2499999999999999E-2</v>
      </c>
      <c r="C236" s="81">
        <v>6.25E-2</v>
      </c>
      <c r="D236" s="81">
        <v>0.1225</v>
      </c>
      <c r="E236" s="81">
        <v>0.1217</v>
      </c>
      <c r="F236" s="65">
        <v>0.12210000000000001</v>
      </c>
      <c r="G236" s="81">
        <v>0.1226</v>
      </c>
      <c r="H236" s="81">
        <v>9.2499999999999999E-2</v>
      </c>
      <c r="I236" s="81">
        <v>9.3200000000000005E-2</v>
      </c>
      <c r="K236" s="81">
        <v>9.2499999999999999E-2</v>
      </c>
    </row>
    <row r="237" spans="1:11" s="38" customFormat="1" x14ac:dyDescent="0.25">
      <c r="A237" s="38" t="s">
        <v>143</v>
      </c>
      <c r="B237" s="81">
        <v>9.2499999999999999E-2</v>
      </c>
      <c r="C237" s="81">
        <v>6.25E-2</v>
      </c>
      <c r="D237" s="81">
        <v>0.1225</v>
      </c>
      <c r="E237" s="81">
        <v>0.1222</v>
      </c>
      <c r="F237" s="65">
        <v>0.12230000000000001</v>
      </c>
      <c r="G237" s="81">
        <v>0.1226</v>
      </c>
      <c r="H237" s="81">
        <v>9.2499999999999999E-2</v>
      </c>
      <c r="I237" s="81">
        <v>9.3299999999999994E-2</v>
      </c>
      <c r="K237" s="81">
        <v>9.2499999999999999E-2</v>
      </c>
    </row>
    <row r="238" spans="1:11" s="38" customFormat="1" x14ac:dyDescent="0.25">
      <c r="A238" s="38" t="s">
        <v>144</v>
      </c>
      <c r="B238" s="81">
        <v>9.2499999999999999E-2</v>
      </c>
      <c r="C238" s="81">
        <v>6.25E-2</v>
      </c>
      <c r="D238" s="81">
        <v>0.1225</v>
      </c>
      <c r="E238" s="81">
        <v>0.1232</v>
      </c>
      <c r="F238" s="81">
        <v>0.1229941616766467</v>
      </c>
      <c r="G238" s="81">
        <v>0.12262403100775193</v>
      </c>
      <c r="H238" s="81">
        <v>9.2499999999999999E-2</v>
      </c>
      <c r="I238" s="81">
        <v>9.3399999999999997E-2</v>
      </c>
      <c r="K238" s="81">
        <v>9.2499999999999999E-2</v>
      </c>
    </row>
    <row r="239" spans="1:11" s="38" customFormat="1" x14ac:dyDescent="0.25">
      <c r="A239" s="38" t="s">
        <v>145</v>
      </c>
      <c r="B239" s="81">
        <v>9.2499999999999999E-2</v>
      </c>
      <c r="C239" s="81">
        <v>6.25E-2</v>
      </c>
      <c r="D239" s="81">
        <v>0.1225</v>
      </c>
      <c r="E239" s="81">
        <v>0.1221172516125125</v>
      </c>
      <c r="F239" s="81">
        <v>0.12229064672424689</v>
      </c>
      <c r="G239" s="81">
        <v>0.12230000000000001</v>
      </c>
      <c r="H239" s="81">
        <v>9.2499999999999999E-2</v>
      </c>
      <c r="I239" s="81">
        <v>9.3399999999999997E-2</v>
      </c>
      <c r="K239" s="81">
        <v>9.2499999999999999E-2</v>
      </c>
    </row>
    <row r="240" spans="1:11" s="38" customFormat="1" x14ac:dyDescent="0.25">
      <c r="A240" s="38" t="s">
        <v>146</v>
      </c>
      <c r="B240" s="81">
        <v>9.2499999999999999E-2</v>
      </c>
      <c r="C240" s="81">
        <v>6.25E-2</v>
      </c>
      <c r="D240" s="81">
        <v>0.1225</v>
      </c>
      <c r="E240" s="81">
        <v>0.12120235907723169</v>
      </c>
      <c r="F240" s="81">
        <v>0.12166544776119403</v>
      </c>
      <c r="G240" s="81">
        <v>0.12091381909547738</v>
      </c>
      <c r="H240" s="81">
        <v>9.2499999999999999E-2</v>
      </c>
      <c r="I240" s="81">
        <v>9.3399999999999997E-2</v>
      </c>
      <c r="K240" s="81">
        <v>9.2499999999999999E-2</v>
      </c>
    </row>
    <row r="241" spans="6:9" s="38" customFormat="1" x14ac:dyDescent="0.25">
      <c r="F241" s="64"/>
    </row>
    <row r="242" spans="6:9" s="38" customFormat="1" x14ac:dyDescent="0.25">
      <c r="F242" s="64"/>
    </row>
    <row r="243" spans="6:9" s="38" customFormat="1" x14ac:dyDescent="0.25">
      <c r="F243" s="64"/>
    </row>
    <row r="244" spans="6:9" s="38" customFormat="1" x14ac:dyDescent="0.25">
      <c r="F244" s="64"/>
    </row>
    <row r="245" spans="6:9" s="38" customFormat="1" x14ac:dyDescent="0.25">
      <c r="F245" s="64"/>
    </row>
    <row r="246" spans="6:9" s="38" customFormat="1" x14ac:dyDescent="0.25">
      <c r="F246" s="64"/>
      <c r="I246" s="38">
        <v>100</v>
      </c>
    </row>
    <row r="247" spans="6:9" s="38" customFormat="1" x14ac:dyDescent="0.25">
      <c r="F247" s="64"/>
    </row>
    <row r="248" spans="6:9" s="38" customFormat="1" x14ac:dyDescent="0.25">
      <c r="F248" s="64"/>
    </row>
    <row r="249" spans="6:9" s="38" customFormat="1" x14ac:dyDescent="0.25">
      <c r="F249" s="64"/>
    </row>
    <row r="250" spans="6:9" s="38" customFormat="1" x14ac:dyDescent="0.25">
      <c r="F250" s="64"/>
    </row>
    <row r="251" spans="6:9" s="38" customFormat="1" x14ac:dyDescent="0.25">
      <c r="F251" s="64"/>
    </row>
    <row r="252" spans="6:9" s="38" customFormat="1" x14ac:dyDescent="0.25">
      <c r="F252" s="64"/>
    </row>
    <row r="253" spans="6:9" s="38" customFormat="1" x14ac:dyDescent="0.25">
      <c r="F253" s="64"/>
    </row>
    <row r="254" spans="6:9" s="38" customFormat="1" x14ac:dyDescent="0.25">
      <c r="F254" s="64"/>
    </row>
    <row r="255" spans="6:9" s="38" customFormat="1" x14ac:dyDescent="0.25">
      <c r="F255" s="64"/>
    </row>
    <row r="256" spans="6:9" s="38" customFormat="1" x14ac:dyDescent="0.25">
      <c r="F256" s="64"/>
    </row>
    <row r="257" spans="6:6" s="38" customFormat="1" x14ac:dyDescent="0.25">
      <c r="F257" s="64"/>
    </row>
    <row r="258" spans="6:6" s="38" customFormat="1" x14ac:dyDescent="0.25">
      <c r="F258" s="64"/>
    </row>
    <row r="259" spans="6:6" s="38" customFormat="1" x14ac:dyDescent="0.25">
      <c r="F259" s="64"/>
    </row>
    <row r="260" spans="6:6" s="38" customFormat="1" x14ac:dyDescent="0.25">
      <c r="F260" s="64"/>
    </row>
    <row r="261" spans="6:6" s="38" customFormat="1" x14ac:dyDescent="0.25">
      <c r="F261" s="64"/>
    </row>
    <row r="262" spans="6:6" s="38" customFormat="1" x14ac:dyDescent="0.25">
      <c r="F262" s="64"/>
    </row>
    <row r="263" spans="6:6" s="38" customFormat="1" x14ac:dyDescent="0.25">
      <c r="F263" s="64"/>
    </row>
    <row r="264" spans="6:6" s="38" customFormat="1" x14ac:dyDescent="0.25">
      <c r="F264" s="64"/>
    </row>
    <row r="265" spans="6:6" s="38" customFormat="1" x14ac:dyDescent="0.25">
      <c r="F265" s="64"/>
    </row>
    <row r="266" spans="6:6" s="38" customFormat="1" x14ac:dyDescent="0.25">
      <c r="F266" s="64"/>
    </row>
    <row r="267" spans="6:6" s="38" customFormat="1" x14ac:dyDescent="0.25">
      <c r="F267" s="64"/>
    </row>
    <row r="268" spans="6:6" s="38" customFormat="1" x14ac:dyDescent="0.25">
      <c r="F268" s="64"/>
    </row>
    <row r="269" spans="6:6" s="38" customFormat="1" x14ac:dyDescent="0.25">
      <c r="F269" s="64"/>
    </row>
    <row r="270" spans="6:6" s="38" customFormat="1" x14ac:dyDescent="0.25">
      <c r="F270" s="64"/>
    </row>
    <row r="271" spans="6:6" s="38" customFormat="1" x14ac:dyDescent="0.25">
      <c r="F271" s="64"/>
    </row>
    <row r="272" spans="6:6" s="38" customFormat="1" x14ac:dyDescent="0.25">
      <c r="F272" s="64"/>
    </row>
    <row r="273" spans="6:6" s="38" customFormat="1" x14ac:dyDescent="0.25">
      <c r="F273" s="64"/>
    </row>
    <row r="274" spans="6:6" s="38" customFormat="1" x14ac:dyDescent="0.25">
      <c r="F274" s="64"/>
    </row>
    <row r="275" spans="6:6" s="38" customFormat="1" x14ac:dyDescent="0.25">
      <c r="F275" s="64"/>
    </row>
    <row r="276" spans="6:6" s="38" customFormat="1" x14ac:dyDescent="0.25">
      <c r="F276" s="64"/>
    </row>
    <row r="277" spans="6:6" s="38" customFormat="1" x14ac:dyDescent="0.25">
      <c r="F277" s="64"/>
    </row>
    <row r="278" spans="6:6" s="38" customFormat="1" x14ac:dyDescent="0.25">
      <c r="F278" s="64"/>
    </row>
    <row r="279" spans="6:6" s="38" customFormat="1" x14ac:dyDescent="0.25">
      <c r="F279" s="64"/>
    </row>
    <row r="280" spans="6:6" s="38" customFormat="1" x14ac:dyDescent="0.25">
      <c r="F280" s="64"/>
    </row>
    <row r="281" spans="6:6" s="38" customFormat="1" x14ac:dyDescent="0.25">
      <c r="F281" s="64"/>
    </row>
    <row r="282" spans="6:6" s="38" customFormat="1" x14ac:dyDescent="0.25">
      <c r="F282" s="64"/>
    </row>
    <row r="283" spans="6:6" s="38" customFormat="1" x14ac:dyDescent="0.25">
      <c r="F283" s="64"/>
    </row>
    <row r="284" spans="6:6" s="38" customFormat="1" x14ac:dyDescent="0.25">
      <c r="F284" s="64"/>
    </row>
    <row r="285" spans="6:6" s="38" customFormat="1" x14ac:dyDescent="0.25">
      <c r="F285" s="64"/>
    </row>
    <row r="286" spans="6:6" s="38" customFormat="1" x14ac:dyDescent="0.25">
      <c r="F286" s="64"/>
    </row>
    <row r="287" spans="6:6" s="38" customFormat="1" x14ac:dyDescent="0.25">
      <c r="F287" s="64"/>
    </row>
    <row r="288" spans="6:6" s="38" customFormat="1" x14ac:dyDescent="0.25">
      <c r="F288" s="64"/>
    </row>
    <row r="289" spans="6:6" s="38" customFormat="1" x14ac:dyDescent="0.25">
      <c r="F289" s="64"/>
    </row>
    <row r="290" spans="6:6" s="38" customFormat="1" x14ac:dyDescent="0.25">
      <c r="F290" s="64"/>
    </row>
    <row r="291" spans="6:6" s="38" customFormat="1" x14ac:dyDescent="0.25">
      <c r="F291" s="64"/>
    </row>
    <row r="292" spans="6:6" s="38" customFormat="1" x14ac:dyDescent="0.25">
      <c r="F292" s="64"/>
    </row>
    <row r="293" spans="6:6" s="38" customFormat="1" x14ac:dyDescent="0.25">
      <c r="F293" s="64"/>
    </row>
    <row r="294" spans="6:6" s="38" customFormat="1" x14ac:dyDescent="0.25">
      <c r="F294" s="64"/>
    </row>
    <row r="295" spans="6:6" s="38" customFormat="1" x14ac:dyDescent="0.25">
      <c r="F295" s="64"/>
    </row>
    <row r="296" spans="6:6" s="38" customFormat="1" x14ac:dyDescent="0.25">
      <c r="F296" s="64"/>
    </row>
    <row r="297" spans="6:6" s="38" customFormat="1" x14ac:dyDescent="0.25">
      <c r="F297" s="64"/>
    </row>
    <row r="298" spans="6:6" s="38" customFormat="1" x14ac:dyDescent="0.25">
      <c r="F298" s="64"/>
    </row>
    <row r="299" spans="6:6" s="38" customFormat="1" x14ac:dyDescent="0.25">
      <c r="F299" s="64"/>
    </row>
    <row r="300" spans="6:6" s="38" customFormat="1" x14ac:dyDescent="0.25">
      <c r="F300" s="64"/>
    </row>
    <row r="301" spans="6:6" s="38" customFormat="1" x14ac:dyDescent="0.25">
      <c r="F301" s="64"/>
    </row>
    <row r="302" spans="6:6" s="38" customFormat="1" x14ac:dyDescent="0.25">
      <c r="F302" s="64"/>
    </row>
    <row r="303" spans="6:6" s="38" customFormat="1" x14ac:dyDescent="0.25">
      <c r="F303" s="64"/>
    </row>
    <row r="304" spans="6:6" s="38" customFormat="1" x14ac:dyDescent="0.25">
      <c r="F304" s="64"/>
    </row>
    <row r="305" spans="6:6" s="38" customFormat="1" x14ac:dyDescent="0.25">
      <c r="F305" s="64"/>
    </row>
    <row r="306" spans="6:6" s="38" customFormat="1" x14ac:dyDescent="0.25">
      <c r="F306" s="64"/>
    </row>
    <row r="307" spans="6:6" s="38" customFormat="1" x14ac:dyDescent="0.25">
      <c r="F307" s="64"/>
    </row>
    <row r="308" spans="6:6" s="38" customFormat="1" x14ac:dyDescent="0.25">
      <c r="F308" s="64"/>
    </row>
    <row r="309" spans="6:6" s="38" customFormat="1" x14ac:dyDescent="0.25">
      <c r="F309" s="64"/>
    </row>
    <row r="310" spans="6:6" s="38" customFormat="1" x14ac:dyDescent="0.25">
      <c r="F310" s="64"/>
    </row>
    <row r="311" spans="6:6" s="38" customFormat="1" x14ac:dyDescent="0.25">
      <c r="F311" s="64"/>
    </row>
    <row r="312" spans="6:6" s="38" customFormat="1" x14ac:dyDescent="0.25">
      <c r="F312" s="64"/>
    </row>
    <row r="313" spans="6:6" s="38" customFormat="1" x14ac:dyDescent="0.25">
      <c r="F313" s="64"/>
    </row>
    <row r="314" spans="6:6" s="38" customFormat="1" x14ac:dyDescent="0.25">
      <c r="F314" s="64"/>
    </row>
    <row r="315" spans="6:6" s="38" customFormat="1" x14ac:dyDescent="0.25">
      <c r="F315" s="64"/>
    </row>
    <row r="316" spans="6:6" s="38" customFormat="1" x14ac:dyDescent="0.25">
      <c r="F316" s="64"/>
    </row>
    <row r="317" spans="6:6" s="38" customFormat="1" x14ac:dyDescent="0.25">
      <c r="F317" s="64"/>
    </row>
    <row r="318" spans="6:6" s="38" customFormat="1" x14ac:dyDescent="0.25">
      <c r="F318" s="64"/>
    </row>
    <row r="319" spans="6:6" s="38" customFormat="1" x14ac:dyDescent="0.25">
      <c r="F319" s="64"/>
    </row>
    <row r="320" spans="6:6" s="38" customFormat="1" x14ac:dyDescent="0.25">
      <c r="F320" s="64"/>
    </row>
    <row r="321" spans="6:6" s="38" customFormat="1" x14ac:dyDescent="0.25">
      <c r="F321" s="64"/>
    </row>
    <row r="322" spans="6:6" s="38" customFormat="1" x14ac:dyDescent="0.25">
      <c r="F322" s="64"/>
    </row>
    <row r="323" spans="6:6" s="38" customFormat="1" x14ac:dyDescent="0.25">
      <c r="F323" s="64"/>
    </row>
    <row r="324" spans="6:6" s="38" customFormat="1" x14ac:dyDescent="0.25">
      <c r="F324" s="64"/>
    </row>
    <row r="325" spans="6:6" s="38" customFormat="1" x14ac:dyDescent="0.25">
      <c r="F325" s="64"/>
    </row>
    <row r="326" spans="6:6" s="38" customFormat="1" x14ac:dyDescent="0.25">
      <c r="F326" s="64"/>
    </row>
    <row r="327" spans="6:6" s="38" customFormat="1" x14ac:dyDescent="0.25">
      <c r="F327" s="64"/>
    </row>
    <row r="328" spans="6:6" s="39" customFormat="1" x14ac:dyDescent="0.25">
      <c r="F328" s="83"/>
    </row>
    <row r="329" spans="6:6" s="39" customFormat="1" x14ac:dyDescent="0.25">
      <c r="F329" s="83"/>
    </row>
    <row r="330" spans="6:6" s="39" customFormat="1" x14ac:dyDescent="0.25">
      <c r="F330" s="83"/>
    </row>
    <row r="331" spans="6:6" s="39" customFormat="1" x14ac:dyDescent="0.25">
      <c r="F331" s="83"/>
    </row>
    <row r="332" spans="6:6" s="39" customFormat="1" x14ac:dyDescent="0.25">
      <c r="F332" s="83"/>
    </row>
    <row r="333" spans="6:6" s="39" customFormat="1" x14ac:dyDescent="0.25">
      <c r="F333" s="83"/>
    </row>
    <row r="334" spans="6:6" s="39" customFormat="1" x14ac:dyDescent="0.25">
      <c r="F334" s="83"/>
    </row>
    <row r="335" spans="6:6" s="39" customFormat="1" x14ac:dyDescent="0.25">
      <c r="F335" s="83"/>
    </row>
    <row r="336" spans="6:6" s="39" customFormat="1" x14ac:dyDescent="0.25">
      <c r="F336" s="83"/>
    </row>
    <row r="337" spans="6:6" s="39" customFormat="1" x14ac:dyDescent="0.25">
      <c r="F337" s="83"/>
    </row>
    <row r="338" spans="6:6" s="39" customFormat="1" x14ac:dyDescent="0.25">
      <c r="F338" s="83"/>
    </row>
    <row r="339" spans="6:6" s="39" customFormat="1" x14ac:dyDescent="0.25">
      <c r="F339" s="83"/>
    </row>
    <row r="340" spans="6:6" s="39" customFormat="1" x14ac:dyDescent="0.25">
      <c r="F340" s="83"/>
    </row>
    <row r="341" spans="6:6" s="39" customFormat="1" x14ac:dyDescent="0.25">
      <c r="F341" s="83"/>
    </row>
    <row r="342" spans="6:6" s="39" customFormat="1" x14ac:dyDescent="0.25">
      <c r="F342" s="83"/>
    </row>
    <row r="343" spans="6:6" s="39" customFormat="1" x14ac:dyDescent="0.25">
      <c r="F343" s="83"/>
    </row>
    <row r="344" spans="6:6" s="39" customFormat="1" x14ac:dyDescent="0.25">
      <c r="F344" s="83"/>
    </row>
    <row r="345" spans="6:6" s="39" customFormat="1" x14ac:dyDescent="0.25">
      <c r="F345" s="83"/>
    </row>
    <row r="346" spans="6:6" s="39" customFormat="1" x14ac:dyDescent="0.25">
      <c r="F346" s="83"/>
    </row>
    <row r="347" spans="6:6" s="39" customFormat="1" x14ac:dyDescent="0.25">
      <c r="F347" s="83"/>
    </row>
    <row r="348" spans="6:6" s="39" customFormat="1" x14ac:dyDescent="0.25">
      <c r="F348" s="83"/>
    </row>
    <row r="349" spans="6:6" s="39" customFormat="1" x14ac:dyDescent="0.25">
      <c r="F349" s="83"/>
    </row>
    <row r="350" spans="6:6" s="39" customFormat="1" x14ac:dyDescent="0.25">
      <c r="F350" s="83"/>
    </row>
    <row r="351" spans="6:6" s="39" customFormat="1" x14ac:dyDescent="0.25">
      <c r="F351" s="83"/>
    </row>
    <row r="352" spans="6:6" s="39" customFormat="1" x14ac:dyDescent="0.25">
      <c r="F352" s="83"/>
    </row>
    <row r="353" spans="6:6" s="39" customFormat="1" x14ac:dyDescent="0.25">
      <c r="F353" s="83"/>
    </row>
    <row r="354" spans="6:6" s="39" customFormat="1" x14ac:dyDescent="0.25">
      <c r="F354" s="83"/>
    </row>
    <row r="355" spans="6:6" s="39" customFormat="1" x14ac:dyDescent="0.25">
      <c r="F355" s="83"/>
    </row>
    <row r="356" spans="6:6" s="39" customFormat="1" x14ac:dyDescent="0.25">
      <c r="F356" s="83"/>
    </row>
    <row r="357" spans="6:6" s="39" customFormat="1" x14ac:dyDescent="0.25">
      <c r="F357" s="83"/>
    </row>
    <row r="358" spans="6:6" s="39" customFormat="1" x14ac:dyDescent="0.25">
      <c r="F358" s="83"/>
    </row>
    <row r="359" spans="6:6" s="39" customFormat="1" x14ac:dyDescent="0.25">
      <c r="F359" s="83"/>
    </row>
    <row r="360" spans="6:6" s="39" customFormat="1" x14ac:dyDescent="0.25">
      <c r="F360" s="83"/>
    </row>
    <row r="361" spans="6:6" s="39" customFormat="1" x14ac:dyDescent="0.25">
      <c r="F361" s="83"/>
    </row>
    <row r="362" spans="6:6" s="39" customFormat="1" x14ac:dyDescent="0.25">
      <c r="F362" s="83"/>
    </row>
    <row r="363" spans="6:6" s="39" customFormat="1" x14ac:dyDescent="0.25">
      <c r="F363" s="83"/>
    </row>
    <row r="364" spans="6:6" s="39" customFormat="1" x14ac:dyDescent="0.25">
      <c r="F364" s="83"/>
    </row>
    <row r="365" spans="6:6" s="39" customFormat="1" x14ac:dyDescent="0.25">
      <c r="F365" s="83"/>
    </row>
    <row r="366" spans="6:6" s="39" customFormat="1" x14ac:dyDescent="0.25">
      <c r="F366" s="83"/>
    </row>
    <row r="367" spans="6:6" s="39" customFormat="1" x14ac:dyDescent="0.25">
      <c r="F367" s="83"/>
    </row>
    <row r="368" spans="6:6" s="39" customFormat="1" x14ac:dyDescent="0.25">
      <c r="F368" s="83"/>
    </row>
    <row r="369" spans="6:6" s="39" customFormat="1" x14ac:dyDescent="0.25">
      <c r="F369" s="83"/>
    </row>
    <row r="370" spans="6:6" s="39" customFormat="1" x14ac:dyDescent="0.25">
      <c r="F370" s="83"/>
    </row>
    <row r="371" spans="6:6" s="39" customFormat="1" x14ac:dyDescent="0.25">
      <c r="F371" s="83"/>
    </row>
    <row r="372" spans="6:6" s="39" customFormat="1" x14ac:dyDescent="0.25">
      <c r="F372" s="83"/>
    </row>
    <row r="373" spans="6:6" s="39" customFormat="1" x14ac:dyDescent="0.25">
      <c r="F373" s="83"/>
    </row>
    <row r="374" spans="6:6" s="39" customFormat="1" x14ac:dyDescent="0.25">
      <c r="F374" s="83"/>
    </row>
    <row r="375" spans="6:6" s="39" customFormat="1" x14ac:dyDescent="0.25">
      <c r="F375" s="83"/>
    </row>
    <row r="376" spans="6:6" s="39" customFormat="1" x14ac:dyDescent="0.25">
      <c r="F376" s="83"/>
    </row>
    <row r="377" spans="6:6" s="39" customFormat="1" x14ac:dyDescent="0.25">
      <c r="F377" s="83"/>
    </row>
    <row r="378" spans="6:6" s="39" customFormat="1" x14ac:dyDescent="0.25">
      <c r="F378" s="83"/>
    </row>
    <row r="379" spans="6:6" s="39" customFormat="1" x14ac:dyDescent="0.25">
      <c r="F379" s="83"/>
    </row>
    <row r="380" spans="6:6" s="39" customFormat="1" x14ac:dyDescent="0.25">
      <c r="F380" s="83"/>
    </row>
    <row r="381" spans="6:6" s="39" customFormat="1" x14ac:dyDescent="0.25">
      <c r="F381" s="83"/>
    </row>
    <row r="382" spans="6:6" s="39" customFormat="1" x14ac:dyDescent="0.25">
      <c r="F382" s="83"/>
    </row>
    <row r="383" spans="6:6" s="39" customFormat="1" x14ac:dyDescent="0.25">
      <c r="F383" s="83"/>
    </row>
    <row r="384" spans="6:6" s="39" customFormat="1" x14ac:dyDescent="0.25">
      <c r="F384" s="83"/>
    </row>
    <row r="385" spans="6:6" s="39" customFormat="1" x14ac:dyDescent="0.25">
      <c r="F385" s="83"/>
    </row>
    <row r="386" spans="6:6" s="39" customFormat="1" x14ac:dyDescent="0.25">
      <c r="F386" s="83"/>
    </row>
    <row r="387" spans="6:6" s="39" customFormat="1" x14ac:dyDescent="0.25">
      <c r="F387" s="83"/>
    </row>
    <row r="388" spans="6:6" s="39" customFormat="1" x14ac:dyDescent="0.25">
      <c r="F388" s="83"/>
    </row>
    <row r="389" spans="6:6" s="39" customFormat="1" x14ac:dyDescent="0.25">
      <c r="F389" s="83"/>
    </row>
    <row r="390" spans="6:6" s="39" customFormat="1" x14ac:dyDescent="0.25">
      <c r="F390" s="83"/>
    </row>
    <row r="391" spans="6:6" s="39" customFormat="1" x14ac:dyDescent="0.25">
      <c r="F391" s="83"/>
    </row>
    <row r="392" spans="6:6" s="39" customFormat="1" x14ac:dyDescent="0.25">
      <c r="F392" s="83"/>
    </row>
    <row r="393" spans="6:6" s="39" customFormat="1" x14ac:dyDescent="0.25">
      <c r="F393" s="83"/>
    </row>
    <row r="394" spans="6:6" s="39" customFormat="1" x14ac:dyDescent="0.25">
      <c r="F394" s="83"/>
    </row>
    <row r="395" spans="6:6" s="39" customFormat="1" x14ac:dyDescent="0.25">
      <c r="F395" s="83"/>
    </row>
    <row r="396" spans="6:6" s="39" customFormat="1" x14ac:dyDescent="0.25">
      <c r="F396" s="83"/>
    </row>
    <row r="397" spans="6:6" s="39" customFormat="1" x14ac:dyDescent="0.25">
      <c r="F397" s="83"/>
    </row>
    <row r="398" spans="6:6" s="39" customFormat="1" x14ac:dyDescent="0.25">
      <c r="F398" s="83"/>
    </row>
    <row r="399" spans="6:6" s="39" customFormat="1" x14ac:dyDescent="0.25">
      <c r="F399" s="83"/>
    </row>
    <row r="400" spans="6:6" s="39" customFormat="1" x14ac:dyDescent="0.25">
      <c r="F400" s="83"/>
    </row>
    <row r="401" spans="6:6" s="39" customFormat="1" x14ac:dyDescent="0.25">
      <c r="F401" s="83"/>
    </row>
    <row r="402" spans="6:6" s="39" customFormat="1" x14ac:dyDescent="0.25">
      <c r="F402" s="83"/>
    </row>
    <row r="403" spans="6:6" s="39" customFormat="1" x14ac:dyDescent="0.25">
      <c r="F403" s="83"/>
    </row>
    <row r="404" spans="6:6" s="39" customFormat="1" x14ac:dyDescent="0.25">
      <c r="F404" s="83"/>
    </row>
    <row r="405" spans="6:6" s="39" customFormat="1" x14ac:dyDescent="0.25">
      <c r="F405" s="83"/>
    </row>
    <row r="406" spans="6:6" s="39" customFormat="1" x14ac:dyDescent="0.25">
      <c r="F406" s="83"/>
    </row>
    <row r="407" spans="6:6" s="39" customFormat="1" x14ac:dyDescent="0.25">
      <c r="F407" s="83"/>
    </row>
    <row r="408" spans="6:6" s="39" customFormat="1" x14ac:dyDescent="0.25">
      <c r="F408" s="83"/>
    </row>
    <row r="409" spans="6:6" s="39" customFormat="1" x14ac:dyDescent="0.25">
      <c r="F409" s="83"/>
    </row>
    <row r="410" spans="6:6" s="39" customFormat="1" x14ac:dyDescent="0.25">
      <c r="F410" s="83"/>
    </row>
    <row r="411" spans="6:6" s="39" customFormat="1" x14ac:dyDescent="0.25">
      <c r="F411" s="83"/>
    </row>
    <row r="412" spans="6:6" s="39" customFormat="1" x14ac:dyDescent="0.25">
      <c r="F412" s="83"/>
    </row>
    <row r="413" spans="6:6" s="39" customFormat="1" x14ac:dyDescent="0.25">
      <c r="F413" s="83"/>
    </row>
    <row r="414" spans="6:6" s="39" customFormat="1" x14ac:dyDescent="0.25">
      <c r="F414" s="83"/>
    </row>
    <row r="415" spans="6:6" s="39" customFormat="1" x14ac:dyDescent="0.25">
      <c r="F415" s="83"/>
    </row>
    <row r="416" spans="6:6" s="39" customFormat="1" x14ac:dyDescent="0.25">
      <c r="F416" s="83"/>
    </row>
    <row r="417" spans="6:6" s="39" customFormat="1" x14ac:dyDescent="0.25">
      <c r="F417" s="83"/>
    </row>
    <row r="418" spans="6:6" s="39" customFormat="1" x14ac:dyDescent="0.25">
      <c r="F418" s="83"/>
    </row>
    <row r="419" spans="6:6" s="39" customFormat="1" x14ac:dyDescent="0.25">
      <c r="F419" s="83"/>
    </row>
    <row r="420" spans="6:6" s="39" customFormat="1" x14ac:dyDescent="0.25">
      <c r="F420" s="83"/>
    </row>
    <row r="421" spans="6:6" s="39" customFormat="1" x14ac:dyDescent="0.25">
      <c r="F421" s="83"/>
    </row>
    <row r="422" spans="6:6" s="39" customFormat="1" x14ac:dyDescent="0.25">
      <c r="F422" s="83"/>
    </row>
    <row r="423" spans="6:6" s="39" customFormat="1" x14ac:dyDescent="0.25">
      <c r="F423" s="83"/>
    </row>
    <row r="424" spans="6:6" s="39" customFormat="1" x14ac:dyDescent="0.25">
      <c r="F424" s="83"/>
    </row>
    <row r="425" spans="6:6" s="39" customFormat="1" x14ac:dyDescent="0.25">
      <c r="F425" s="83"/>
    </row>
    <row r="426" spans="6:6" s="39" customFormat="1" x14ac:dyDescent="0.25">
      <c r="F426" s="83"/>
    </row>
    <row r="427" spans="6:6" s="39" customFormat="1" x14ac:dyDescent="0.25">
      <c r="F427" s="83"/>
    </row>
    <row r="428" spans="6:6" s="39" customFormat="1" x14ac:dyDescent="0.25">
      <c r="F428" s="83"/>
    </row>
    <row r="429" spans="6:6" s="39" customFormat="1" x14ac:dyDescent="0.25">
      <c r="F429" s="83"/>
    </row>
    <row r="430" spans="6:6" s="39" customFormat="1" x14ac:dyDescent="0.25">
      <c r="F430" s="83"/>
    </row>
    <row r="431" spans="6:6" s="39" customFormat="1" x14ac:dyDescent="0.25">
      <c r="F431" s="83"/>
    </row>
    <row r="432" spans="6:6" s="39" customFormat="1" x14ac:dyDescent="0.25">
      <c r="F432" s="83"/>
    </row>
    <row r="433" spans="6:6" s="39" customFormat="1" x14ac:dyDescent="0.25">
      <c r="F433" s="83"/>
    </row>
    <row r="434" spans="6:6" s="39" customFormat="1" x14ac:dyDescent="0.25">
      <c r="F434" s="83"/>
    </row>
    <row r="435" spans="6:6" s="39" customFormat="1" x14ac:dyDescent="0.25">
      <c r="F435" s="83"/>
    </row>
    <row r="436" spans="6:6" s="39" customFormat="1" x14ac:dyDescent="0.25">
      <c r="F436" s="83"/>
    </row>
    <row r="437" spans="6:6" s="39" customFormat="1" x14ac:dyDescent="0.25">
      <c r="F437" s="83"/>
    </row>
    <row r="438" spans="6:6" s="39" customFormat="1" x14ac:dyDescent="0.25">
      <c r="F438" s="83"/>
    </row>
    <row r="439" spans="6:6" s="39" customFormat="1" x14ac:dyDescent="0.25">
      <c r="F439" s="83"/>
    </row>
    <row r="440" spans="6:6" s="39" customFormat="1" x14ac:dyDescent="0.25">
      <c r="F440" s="83"/>
    </row>
    <row r="441" spans="6:6" s="39" customFormat="1" x14ac:dyDescent="0.25">
      <c r="F441" s="83"/>
    </row>
    <row r="442" spans="6:6" s="39" customFormat="1" x14ac:dyDescent="0.25">
      <c r="F442" s="83"/>
    </row>
    <row r="443" spans="6:6" s="39" customFormat="1" x14ac:dyDescent="0.25">
      <c r="F443" s="83"/>
    </row>
    <row r="444" spans="6:6" s="39" customFormat="1" x14ac:dyDescent="0.25">
      <c r="F444" s="83"/>
    </row>
    <row r="445" spans="6:6" s="39" customFormat="1" x14ac:dyDescent="0.25">
      <c r="F445" s="83"/>
    </row>
    <row r="446" spans="6:6" s="39" customFormat="1" x14ac:dyDescent="0.25">
      <c r="F446" s="83"/>
    </row>
    <row r="447" spans="6:6" s="39" customFormat="1" x14ac:dyDescent="0.25">
      <c r="F447" s="83"/>
    </row>
    <row r="448" spans="6:6" s="39" customFormat="1" x14ac:dyDescent="0.25">
      <c r="F448" s="83"/>
    </row>
    <row r="449" spans="6:6" s="39" customFormat="1" x14ac:dyDescent="0.25">
      <c r="F449" s="83"/>
    </row>
    <row r="450" spans="6:6" s="39" customFormat="1" x14ac:dyDescent="0.25">
      <c r="F450" s="83"/>
    </row>
    <row r="451" spans="6:6" s="39" customFormat="1" x14ac:dyDescent="0.25">
      <c r="F451" s="83"/>
    </row>
    <row r="452" spans="6:6" s="39" customFormat="1" x14ac:dyDescent="0.25">
      <c r="F452" s="83"/>
    </row>
    <row r="453" spans="6:6" s="39" customFormat="1" x14ac:dyDescent="0.25">
      <c r="F453" s="83"/>
    </row>
    <row r="454" spans="6:6" s="39" customFormat="1" x14ac:dyDescent="0.25">
      <c r="F454" s="83"/>
    </row>
    <row r="455" spans="6:6" s="39" customFormat="1" x14ac:dyDescent="0.25">
      <c r="F455" s="83"/>
    </row>
    <row r="456" spans="6:6" s="39" customFormat="1" x14ac:dyDescent="0.25">
      <c r="F456" s="83"/>
    </row>
    <row r="457" spans="6:6" s="39" customFormat="1" x14ac:dyDescent="0.25">
      <c r="F457" s="83"/>
    </row>
    <row r="458" spans="6:6" s="39" customFormat="1" x14ac:dyDescent="0.25">
      <c r="F458" s="83"/>
    </row>
    <row r="459" spans="6:6" s="39" customFormat="1" x14ac:dyDescent="0.25">
      <c r="F459" s="83"/>
    </row>
    <row r="460" spans="6:6" s="39" customFormat="1" x14ac:dyDescent="0.25">
      <c r="F460" s="83"/>
    </row>
    <row r="461" spans="6:6" s="39" customFormat="1" x14ac:dyDescent="0.25">
      <c r="F461" s="83"/>
    </row>
    <row r="462" spans="6:6" s="39" customFormat="1" x14ac:dyDescent="0.25">
      <c r="F462" s="83"/>
    </row>
    <row r="463" spans="6:6" s="39" customFormat="1" x14ac:dyDescent="0.25">
      <c r="F463" s="83"/>
    </row>
    <row r="464" spans="6:6" s="39" customFormat="1" x14ac:dyDescent="0.25">
      <c r="F464" s="83"/>
    </row>
    <row r="465" spans="6:6" s="39" customFormat="1" x14ac:dyDescent="0.25">
      <c r="F465" s="83"/>
    </row>
    <row r="466" spans="6:6" s="39" customFormat="1" x14ac:dyDescent="0.25">
      <c r="F466" s="83"/>
    </row>
    <row r="467" spans="6:6" s="39" customFormat="1" x14ac:dyDescent="0.25">
      <c r="F467" s="83"/>
    </row>
    <row r="468" spans="6:6" s="39" customFormat="1" x14ac:dyDescent="0.25">
      <c r="F468" s="83"/>
    </row>
    <row r="469" spans="6:6" s="39" customFormat="1" x14ac:dyDescent="0.25">
      <c r="F469" s="83"/>
    </row>
    <row r="470" spans="6:6" s="39" customFormat="1" x14ac:dyDescent="0.25">
      <c r="F470" s="83"/>
    </row>
    <row r="471" spans="6:6" s="39" customFormat="1" x14ac:dyDescent="0.25">
      <c r="F471" s="83"/>
    </row>
    <row r="472" spans="6:6" s="39" customFormat="1" x14ac:dyDescent="0.25">
      <c r="F472" s="83"/>
    </row>
    <row r="473" spans="6:6" s="39" customFormat="1" x14ac:dyDescent="0.25">
      <c r="F473" s="83"/>
    </row>
    <row r="474" spans="6:6" s="39" customFormat="1" x14ac:dyDescent="0.25">
      <c r="F474" s="83"/>
    </row>
    <row r="475" spans="6:6" s="39" customFormat="1" x14ac:dyDescent="0.25">
      <c r="F475" s="83"/>
    </row>
    <row r="476" spans="6:6" s="39" customFormat="1" x14ac:dyDescent="0.25">
      <c r="F476" s="83"/>
    </row>
    <row r="477" spans="6:6" s="39" customFormat="1" x14ac:dyDescent="0.25">
      <c r="F477" s="83"/>
    </row>
    <row r="478" spans="6:6" s="39" customFormat="1" x14ac:dyDescent="0.25">
      <c r="F478" s="83"/>
    </row>
    <row r="479" spans="6:6" s="39" customFormat="1" x14ac:dyDescent="0.25">
      <c r="F479" s="83"/>
    </row>
    <row r="480" spans="6:6" s="39" customFormat="1" x14ac:dyDescent="0.25">
      <c r="F480" s="83"/>
    </row>
    <row r="481" spans="6:6" s="39" customFormat="1" x14ac:dyDescent="0.25">
      <c r="F481" s="83"/>
    </row>
    <row r="482" spans="6:6" s="39" customFormat="1" x14ac:dyDescent="0.25">
      <c r="F482" s="83"/>
    </row>
    <row r="483" spans="6:6" s="39" customFormat="1" x14ac:dyDescent="0.25">
      <c r="F483" s="83"/>
    </row>
    <row r="484" spans="6:6" s="39" customFormat="1" x14ac:dyDescent="0.25">
      <c r="F484" s="83"/>
    </row>
    <row r="485" spans="6:6" s="39" customFormat="1" x14ac:dyDescent="0.25">
      <c r="F485" s="83"/>
    </row>
    <row r="486" spans="6:6" s="39" customFormat="1" x14ac:dyDescent="0.25">
      <c r="F486" s="83"/>
    </row>
    <row r="487" spans="6:6" s="39" customFormat="1" x14ac:dyDescent="0.25">
      <c r="F487" s="83"/>
    </row>
    <row r="488" spans="6:6" s="39" customFormat="1" x14ac:dyDescent="0.25">
      <c r="F488" s="83"/>
    </row>
    <row r="489" spans="6:6" s="39" customFormat="1" x14ac:dyDescent="0.25">
      <c r="F489" s="83"/>
    </row>
    <row r="490" spans="6:6" s="39" customFormat="1" x14ac:dyDescent="0.25">
      <c r="F490" s="83"/>
    </row>
    <row r="491" spans="6:6" s="39" customFormat="1" x14ac:dyDescent="0.25">
      <c r="F491" s="83"/>
    </row>
    <row r="492" spans="6:6" s="39" customFormat="1" x14ac:dyDescent="0.25">
      <c r="F492" s="83"/>
    </row>
    <row r="493" spans="6:6" s="39" customFormat="1" x14ac:dyDescent="0.25">
      <c r="F493" s="83"/>
    </row>
    <row r="494" spans="6:6" s="39" customFormat="1" x14ac:dyDescent="0.25">
      <c r="F494" s="83"/>
    </row>
    <row r="495" spans="6:6" s="39" customFormat="1" x14ac:dyDescent="0.25">
      <c r="F495" s="83"/>
    </row>
    <row r="496" spans="6:6" s="39" customFormat="1" x14ac:dyDescent="0.25">
      <c r="F496" s="83"/>
    </row>
    <row r="497" spans="6:6" s="39" customFormat="1" x14ac:dyDescent="0.25">
      <c r="F497" s="83"/>
    </row>
    <row r="498" spans="6:6" s="39" customFormat="1" x14ac:dyDescent="0.25">
      <c r="F498" s="83"/>
    </row>
    <row r="499" spans="6:6" s="39" customFormat="1" x14ac:dyDescent="0.25">
      <c r="F499" s="83"/>
    </row>
    <row r="500" spans="6:6" s="39" customFormat="1" x14ac:dyDescent="0.25">
      <c r="F500" s="83"/>
    </row>
    <row r="501" spans="6:6" s="39" customFormat="1" x14ac:dyDescent="0.25">
      <c r="F501" s="83"/>
    </row>
    <row r="502" spans="6:6" s="39" customFormat="1" x14ac:dyDescent="0.25">
      <c r="F502" s="83"/>
    </row>
    <row r="503" spans="6:6" s="39" customFormat="1" x14ac:dyDescent="0.25">
      <c r="F503" s="83"/>
    </row>
    <row r="504" spans="6:6" s="39" customFormat="1" x14ac:dyDescent="0.25">
      <c r="F504" s="83"/>
    </row>
    <row r="505" spans="6:6" s="39" customFormat="1" x14ac:dyDescent="0.25">
      <c r="F505" s="83"/>
    </row>
    <row r="506" spans="6:6" s="39" customFormat="1" x14ac:dyDescent="0.25">
      <c r="F506" s="83"/>
    </row>
    <row r="507" spans="6:6" s="39" customFormat="1" x14ac:dyDescent="0.25">
      <c r="F507" s="83"/>
    </row>
    <row r="508" spans="6:6" s="39" customFormat="1" x14ac:dyDescent="0.25">
      <c r="F508" s="83"/>
    </row>
    <row r="509" spans="6:6" s="39" customFormat="1" x14ac:dyDescent="0.25">
      <c r="F509" s="83"/>
    </row>
    <row r="510" spans="6:6" s="39" customFormat="1" x14ac:dyDescent="0.25">
      <c r="F510" s="83"/>
    </row>
    <row r="511" spans="6:6" s="39" customFormat="1" x14ac:dyDescent="0.25">
      <c r="F511" s="83"/>
    </row>
    <row r="512" spans="6:6" s="39" customFormat="1" x14ac:dyDescent="0.25">
      <c r="F512" s="83"/>
    </row>
    <row r="513" spans="6:6" s="39" customFormat="1" x14ac:dyDescent="0.25">
      <c r="F513" s="83"/>
    </row>
    <row r="514" spans="6:6" s="39" customFormat="1" x14ac:dyDescent="0.25">
      <c r="F514" s="83"/>
    </row>
    <row r="515" spans="6:6" s="39" customFormat="1" x14ac:dyDescent="0.25">
      <c r="F515" s="83"/>
    </row>
    <row r="516" spans="6:6" s="39" customFormat="1" x14ac:dyDescent="0.25">
      <c r="F516" s="83"/>
    </row>
    <row r="517" spans="6:6" s="39" customFormat="1" x14ac:dyDescent="0.25">
      <c r="F517" s="83"/>
    </row>
    <row r="518" spans="6:6" s="39" customFormat="1" x14ac:dyDescent="0.25">
      <c r="F518" s="83"/>
    </row>
    <row r="519" spans="6:6" s="39" customFormat="1" x14ac:dyDescent="0.25">
      <c r="F519" s="83"/>
    </row>
    <row r="520" spans="6:6" s="39" customFormat="1" x14ac:dyDescent="0.25">
      <c r="F520" s="83"/>
    </row>
    <row r="521" spans="6:6" s="39" customFormat="1" x14ac:dyDescent="0.25">
      <c r="F521" s="83"/>
    </row>
    <row r="522" spans="6:6" s="39" customFormat="1" x14ac:dyDescent="0.25">
      <c r="F522" s="83"/>
    </row>
    <row r="523" spans="6:6" s="39" customFormat="1" x14ac:dyDescent="0.25">
      <c r="F523" s="83"/>
    </row>
    <row r="524" spans="6:6" s="39" customFormat="1" x14ac:dyDescent="0.25">
      <c r="F524" s="83"/>
    </row>
    <row r="525" spans="6:6" s="39" customFormat="1" x14ac:dyDescent="0.25">
      <c r="F525" s="83"/>
    </row>
    <row r="526" spans="6:6" s="39" customFormat="1" x14ac:dyDescent="0.25">
      <c r="F526" s="83"/>
    </row>
    <row r="527" spans="6:6" s="39" customFormat="1" x14ac:dyDescent="0.25">
      <c r="F527" s="83"/>
    </row>
    <row r="528" spans="6:6" s="39" customFormat="1" x14ac:dyDescent="0.25">
      <c r="F528" s="83"/>
    </row>
    <row r="529" spans="6:6" s="39" customFormat="1" x14ac:dyDescent="0.25">
      <c r="F529" s="83"/>
    </row>
    <row r="530" spans="6:6" s="39" customFormat="1" x14ac:dyDescent="0.25">
      <c r="F530" s="83"/>
    </row>
    <row r="531" spans="6:6" s="39" customFormat="1" x14ac:dyDescent="0.25">
      <c r="F531" s="83"/>
    </row>
    <row r="532" spans="6:6" s="39" customFormat="1" x14ac:dyDescent="0.25">
      <c r="F532" s="83"/>
    </row>
    <row r="533" spans="6:6" s="39" customFormat="1" x14ac:dyDescent="0.25">
      <c r="F533" s="83"/>
    </row>
    <row r="534" spans="6:6" s="39" customFormat="1" x14ac:dyDescent="0.25">
      <c r="F534" s="83"/>
    </row>
    <row r="535" spans="6:6" s="39" customFormat="1" x14ac:dyDescent="0.25">
      <c r="F535" s="83"/>
    </row>
    <row r="536" spans="6:6" s="39" customFormat="1" x14ac:dyDescent="0.25">
      <c r="F536" s="83"/>
    </row>
    <row r="537" spans="6:6" s="39" customFormat="1" x14ac:dyDescent="0.25">
      <c r="F537" s="83"/>
    </row>
    <row r="538" spans="6:6" s="39" customFormat="1" x14ac:dyDescent="0.25">
      <c r="F538" s="83"/>
    </row>
    <row r="539" spans="6:6" s="39" customFormat="1" x14ac:dyDescent="0.25">
      <c r="F539" s="83"/>
    </row>
    <row r="540" spans="6:6" s="39" customFormat="1" x14ac:dyDescent="0.25">
      <c r="F540" s="83"/>
    </row>
    <row r="541" spans="6:6" s="39" customFormat="1" x14ac:dyDescent="0.25">
      <c r="F541" s="83"/>
    </row>
    <row r="542" spans="6:6" s="39" customFormat="1" x14ac:dyDescent="0.25">
      <c r="F542" s="83"/>
    </row>
    <row r="543" spans="6:6" s="39" customFormat="1" x14ac:dyDescent="0.25">
      <c r="F543" s="83"/>
    </row>
    <row r="544" spans="6:6" s="39" customFormat="1" x14ac:dyDescent="0.25">
      <c r="F544" s="83"/>
    </row>
    <row r="545" spans="6:6" s="39" customFormat="1" x14ac:dyDescent="0.25">
      <c r="F545" s="83"/>
    </row>
    <row r="546" spans="6:6" s="39" customFormat="1" x14ac:dyDescent="0.25">
      <c r="F546" s="83"/>
    </row>
    <row r="547" spans="6:6" s="39" customFormat="1" x14ac:dyDescent="0.25">
      <c r="F547" s="83"/>
    </row>
    <row r="548" spans="6:6" s="39" customFormat="1" x14ac:dyDescent="0.25">
      <c r="F548" s="83"/>
    </row>
    <row r="549" spans="6:6" s="39" customFormat="1" x14ac:dyDescent="0.25">
      <c r="F549" s="83"/>
    </row>
    <row r="550" spans="6:6" s="39" customFormat="1" x14ac:dyDescent="0.25">
      <c r="F550" s="83"/>
    </row>
    <row r="551" spans="6:6" s="39" customFormat="1" x14ac:dyDescent="0.25">
      <c r="F551" s="83"/>
    </row>
    <row r="552" spans="6:6" s="39" customFormat="1" x14ac:dyDescent="0.25">
      <c r="F552" s="83"/>
    </row>
    <row r="553" spans="6:6" s="39" customFormat="1" x14ac:dyDescent="0.25">
      <c r="F553" s="83"/>
    </row>
    <row r="554" spans="6:6" s="39" customFormat="1" x14ac:dyDescent="0.25">
      <c r="F554" s="83"/>
    </row>
    <row r="555" spans="6:6" s="39" customFormat="1" x14ac:dyDescent="0.25">
      <c r="F555" s="83"/>
    </row>
    <row r="556" spans="6:6" s="39" customFormat="1" x14ac:dyDescent="0.25">
      <c r="F556" s="83"/>
    </row>
    <row r="557" spans="6:6" s="39" customFormat="1" x14ac:dyDescent="0.25">
      <c r="F557" s="83"/>
    </row>
    <row r="558" spans="6:6" s="39" customFormat="1" x14ac:dyDescent="0.25">
      <c r="F558" s="83"/>
    </row>
    <row r="559" spans="6:6" s="39" customFormat="1" x14ac:dyDescent="0.25">
      <c r="F559" s="83"/>
    </row>
    <row r="560" spans="6:6" s="39" customFormat="1" x14ac:dyDescent="0.25">
      <c r="F560" s="83"/>
    </row>
    <row r="561" spans="6:6" s="39" customFormat="1" x14ac:dyDescent="0.25">
      <c r="F561" s="83"/>
    </row>
    <row r="562" spans="6:6" s="39" customFormat="1" x14ac:dyDescent="0.25">
      <c r="F562" s="83"/>
    </row>
    <row r="563" spans="6:6" s="39" customFormat="1" x14ac:dyDescent="0.25">
      <c r="F563" s="83"/>
    </row>
    <row r="564" spans="6:6" s="39" customFormat="1" x14ac:dyDescent="0.25">
      <c r="F564" s="83"/>
    </row>
    <row r="565" spans="6:6" s="39" customFormat="1" x14ac:dyDescent="0.25">
      <c r="F565" s="83"/>
    </row>
    <row r="566" spans="6:6" s="39" customFormat="1" x14ac:dyDescent="0.25">
      <c r="F566" s="83"/>
    </row>
    <row r="567" spans="6:6" s="39" customFormat="1" x14ac:dyDescent="0.25">
      <c r="F567" s="83"/>
    </row>
    <row r="568" spans="6:6" s="39" customFormat="1" x14ac:dyDescent="0.25">
      <c r="F568" s="83"/>
    </row>
    <row r="569" spans="6:6" s="39" customFormat="1" x14ac:dyDescent="0.25">
      <c r="F569" s="83"/>
    </row>
    <row r="570" spans="6:6" s="39" customFormat="1" x14ac:dyDescent="0.25">
      <c r="F570" s="83"/>
    </row>
    <row r="571" spans="6:6" s="39" customFormat="1" x14ac:dyDescent="0.25">
      <c r="F571" s="83"/>
    </row>
    <row r="572" spans="6:6" s="39" customFormat="1" x14ac:dyDescent="0.25">
      <c r="F572" s="83"/>
    </row>
    <row r="573" spans="6:6" s="39" customFormat="1" x14ac:dyDescent="0.25">
      <c r="F573" s="83"/>
    </row>
    <row r="574" spans="6:6" s="39" customFormat="1" x14ac:dyDescent="0.25">
      <c r="F574" s="83"/>
    </row>
    <row r="575" spans="6:6" s="39" customFormat="1" x14ac:dyDescent="0.25">
      <c r="F575" s="83"/>
    </row>
    <row r="576" spans="6:6" s="39" customFormat="1" x14ac:dyDescent="0.25">
      <c r="F576" s="83"/>
    </row>
    <row r="577" spans="6:6" s="39" customFormat="1" x14ac:dyDescent="0.25">
      <c r="F577" s="83"/>
    </row>
    <row r="578" spans="6:6" s="39" customFormat="1" x14ac:dyDescent="0.25">
      <c r="F578" s="83"/>
    </row>
    <row r="579" spans="6:6" s="39" customFormat="1" x14ac:dyDescent="0.25">
      <c r="F579" s="83"/>
    </row>
    <row r="580" spans="6:6" s="39" customFormat="1" x14ac:dyDescent="0.25">
      <c r="F580" s="83"/>
    </row>
    <row r="581" spans="6:6" s="39" customFormat="1" x14ac:dyDescent="0.25">
      <c r="F581" s="83"/>
    </row>
    <row r="582" spans="6:6" s="39" customFormat="1" x14ac:dyDescent="0.25">
      <c r="F582" s="83"/>
    </row>
    <row r="583" spans="6:6" s="39" customFormat="1" x14ac:dyDescent="0.25">
      <c r="F583" s="83"/>
    </row>
    <row r="584" spans="6:6" s="39" customFormat="1" x14ac:dyDescent="0.25">
      <c r="F584" s="83"/>
    </row>
    <row r="585" spans="6:6" s="39" customFormat="1" x14ac:dyDescent="0.25">
      <c r="F585" s="83"/>
    </row>
    <row r="586" spans="6:6" s="39" customFormat="1" x14ac:dyDescent="0.25">
      <c r="F586" s="83"/>
    </row>
    <row r="587" spans="6:6" s="39" customFormat="1" x14ac:dyDescent="0.25">
      <c r="F587" s="83"/>
    </row>
    <row r="588" spans="6:6" s="39" customFormat="1" x14ac:dyDescent="0.25">
      <c r="F588" s="83"/>
    </row>
    <row r="589" spans="6:6" s="39" customFormat="1" x14ac:dyDescent="0.25">
      <c r="F589" s="83"/>
    </row>
    <row r="590" spans="6:6" s="39" customFormat="1" x14ac:dyDescent="0.25">
      <c r="F590" s="83"/>
    </row>
    <row r="591" spans="6:6" s="39" customFormat="1" x14ac:dyDescent="0.25">
      <c r="F591" s="83"/>
    </row>
    <row r="592" spans="6:6" s="39" customFormat="1" x14ac:dyDescent="0.25">
      <c r="F592" s="83"/>
    </row>
    <row r="593" spans="6:6" s="39" customFormat="1" x14ac:dyDescent="0.25">
      <c r="F593" s="83"/>
    </row>
    <row r="594" spans="6:6" s="39" customFormat="1" x14ac:dyDescent="0.25">
      <c r="F594" s="83"/>
    </row>
    <row r="595" spans="6:6" s="39" customFormat="1" x14ac:dyDescent="0.25">
      <c r="F595" s="83"/>
    </row>
    <row r="596" spans="6:6" s="39" customFormat="1" x14ac:dyDescent="0.25">
      <c r="F596" s="83"/>
    </row>
    <row r="597" spans="6:6" s="39" customFormat="1" x14ac:dyDescent="0.25">
      <c r="F597" s="83"/>
    </row>
    <row r="598" spans="6:6" s="39" customFormat="1" x14ac:dyDescent="0.25">
      <c r="F598" s="83"/>
    </row>
    <row r="599" spans="6:6" s="39" customFormat="1" x14ac:dyDescent="0.25">
      <c r="F599" s="83"/>
    </row>
    <row r="600" spans="6:6" s="39" customFormat="1" x14ac:dyDescent="0.25">
      <c r="F600" s="83"/>
    </row>
    <row r="601" spans="6:6" s="39" customFormat="1" x14ac:dyDescent="0.25">
      <c r="F601" s="83"/>
    </row>
    <row r="602" spans="6:6" s="39" customFormat="1" x14ac:dyDescent="0.25">
      <c r="F602" s="83"/>
    </row>
    <row r="603" spans="6:6" s="39" customFormat="1" x14ac:dyDescent="0.25">
      <c r="F603" s="83"/>
    </row>
    <row r="604" spans="6:6" s="39" customFormat="1" x14ac:dyDescent="0.25">
      <c r="F604" s="83"/>
    </row>
    <row r="605" spans="6:6" s="39" customFormat="1" x14ac:dyDescent="0.25">
      <c r="F605" s="83"/>
    </row>
    <row r="606" spans="6:6" s="39" customFormat="1" x14ac:dyDescent="0.25">
      <c r="F606" s="83"/>
    </row>
    <row r="607" spans="6:6" s="39" customFormat="1" x14ac:dyDescent="0.25">
      <c r="F607" s="83"/>
    </row>
    <row r="608" spans="6:6" s="39" customFormat="1" x14ac:dyDescent="0.25">
      <c r="F608" s="83"/>
    </row>
    <row r="609" spans="6:6" s="39" customFormat="1" x14ac:dyDescent="0.25">
      <c r="F609" s="83"/>
    </row>
    <row r="610" spans="6:6" s="39" customFormat="1" x14ac:dyDescent="0.25">
      <c r="F610" s="83"/>
    </row>
    <row r="611" spans="6:6" s="39" customFormat="1" x14ac:dyDescent="0.25">
      <c r="F611" s="83"/>
    </row>
    <row r="612" spans="6:6" s="39" customFormat="1" x14ac:dyDescent="0.25">
      <c r="F612" s="83"/>
    </row>
    <row r="613" spans="6:6" s="39" customFormat="1" x14ac:dyDescent="0.25">
      <c r="F613" s="83"/>
    </row>
    <row r="614" spans="6:6" s="39" customFormat="1" x14ac:dyDescent="0.25">
      <c r="F614" s="83"/>
    </row>
    <row r="615" spans="6:6" s="39" customFormat="1" x14ac:dyDescent="0.25">
      <c r="F615" s="83"/>
    </row>
    <row r="616" spans="6:6" s="39" customFormat="1" x14ac:dyDescent="0.25">
      <c r="F616" s="83"/>
    </row>
    <row r="617" spans="6:6" s="39" customFormat="1" x14ac:dyDescent="0.25">
      <c r="F617" s="83"/>
    </row>
    <row r="618" spans="6:6" s="39" customFormat="1" x14ac:dyDescent="0.25">
      <c r="F618" s="83"/>
    </row>
    <row r="619" spans="6:6" s="39" customFormat="1" x14ac:dyDescent="0.25">
      <c r="F619" s="83"/>
    </row>
    <row r="620" spans="6:6" s="39" customFormat="1" x14ac:dyDescent="0.25">
      <c r="F620" s="83"/>
    </row>
    <row r="621" spans="6:6" s="39" customFormat="1" x14ac:dyDescent="0.25">
      <c r="F621" s="83"/>
    </row>
    <row r="622" spans="6:6" s="39" customFormat="1" x14ac:dyDescent="0.25">
      <c r="F622" s="83"/>
    </row>
    <row r="623" spans="6:6" s="39" customFormat="1" x14ac:dyDescent="0.25">
      <c r="F623" s="83"/>
    </row>
    <row r="624" spans="6:6" s="39" customFormat="1" x14ac:dyDescent="0.25">
      <c r="F624" s="83"/>
    </row>
    <row r="625" spans="6:6" s="39" customFormat="1" x14ac:dyDescent="0.25">
      <c r="F625" s="83"/>
    </row>
    <row r="626" spans="6:6" s="39" customFormat="1" x14ac:dyDescent="0.25">
      <c r="F626" s="83"/>
    </row>
    <row r="627" spans="6:6" s="39" customFormat="1" x14ac:dyDescent="0.25">
      <c r="F627" s="83"/>
    </row>
    <row r="628" spans="6:6" s="39" customFormat="1" x14ac:dyDescent="0.25">
      <c r="F628" s="83"/>
    </row>
    <row r="629" spans="6:6" s="39" customFormat="1" x14ac:dyDescent="0.25">
      <c r="F629" s="83"/>
    </row>
    <row r="630" spans="6:6" s="39" customFormat="1" x14ac:dyDescent="0.25">
      <c r="F630" s="83"/>
    </row>
    <row r="631" spans="6:6" s="39" customFormat="1" x14ac:dyDescent="0.25">
      <c r="F631" s="83"/>
    </row>
    <row r="632" spans="6:6" s="39" customFormat="1" x14ac:dyDescent="0.25">
      <c r="F632" s="83"/>
    </row>
    <row r="633" spans="6:6" s="39" customFormat="1" x14ac:dyDescent="0.25">
      <c r="F633" s="83"/>
    </row>
    <row r="634" spans="6:6" s="39" customFormat="1" x14ac:dyDescent="0.25">
      <c r="F634" s="83"/>
    </row>
    <row r="635" spans="6:6" s="39" customFormat="1" x14ac:dyDescent="0.25">
      <c r="F635" s="83"/>
    </row>
    <row r="636" spans="6:6" s="39" customFormat="1" x14ac:dyDescent="0.25">
      <c r="F636" s="83"/>
    </row>
    <row r="637" spans="6:6" s="39" customFormat="1" x14ac:dyDescent="0.25">
      <c r="F637" s="83"/>
    </row>
    <row r="638" spans="6:6" s="39" customFormat="1" x14ac:dyDescent="0.25">
      <c r="F638" s="83"/>
    </row>
    <row r="639" spans="6:6" s="39" customFormat="1" x14ac:dyDescent="0.25">
      <c r="F639" s="83"/>
    </row>
    <row r="640" spans="6:6" s="39" customFormat="1" x14ac:dyDescent="0.25">
      <c r="F640" s="83"/>
    </row>
    <row r="641" spans="6:6" s="39" customFormat="1" x14ac:dyDescent="0.25">
      <c r="F641" s="83"/>
    </row>
    <row r="642" spans="6:6" s="39" customFormat="1" x14ac:dyDescent="0.25">
      <c r="F642" s="83"/>
    </row>
    <row r="643" spans="6:6" s="39" customFormat="1" x14ac:dyDescent="0.25">
      <c r="F643" s="83"/>
    </row>
    <row r="644" spans="6:6" s="39" customFormat="1" x14ac:dyDescent="0.25">
      <c r="F644" s="83"/>
    </row>
    <row r="645" spans="6:6" s="39" customFormat="1" x14ac:dyDescent="0.25">
      <c r="F645" s="83"/>
    </row>
    <row r="646" spans="6:6" s="39" customFormat="1" x14ac:dyDescent="0.25">
      <c r="F646" s="83"/>
    </row>
    <row r="647" spans="6:6" s="39" customFormat="1" x14ac:dyDescent="0.25">
      <c r="F647" s="83"/>
    </row>
    <row r="648" spans="6:6" s="39" customFormat="1" x14ac:dyDescent="0.25">
      <c r="F648" s="83"/>
    </row>
    <row r="649" spans="6:6" s="39" customFormat="1" x14ac:dyDescent="0.25">
      <c r="F649" s="83"/>
    </row>
    <row r="650" spans="6:6" s="39" customFormat="1" x14ac:dyDescent="0.25">
      <c r="F650" s="83"/>
    </row>
    <row r="651" spans="6:6" s="39" customFormat="1" x14ac:dyDescent="0.25">
      <c r="F651" s="83"/>
    </row>
    <row r="652" spans="6:6" s="39" customFormat="1" x14ac:dyDescent="0.25">
      <c r="F652" s="83"/>
    </row>
    <row r="653" spans="6:6" s="39" customFormat="1" x14ac:dyDescent="0.25">
      <c r="F653" s="83"/>
    </row>
    <row r="654" spans="6:6" s="39" customFormat="1" x14ac:dyDescent="0.25">
      <c r="F654" s="83"/>
    </row>
    <row r="655" spans="6:6" s="39" customFormat="1" x14ac:dyDescent="0.25">
      <c r="F655" s="83"/>
    </row>
    <row r="656" spans="6:6" s="39" customFormat="1" x14ac:dyDescent="0.25">
      <c r="F656" s="83"/>
    </row>
    <row r="657" spans="6:6" s="39" customFormat="1" x14ac:dyDescent="0.25">
      <c r="F657" s="83"/>
    </row>
    <row r="658" spans="6:6" s="39" customFormat="1" x14ac:dyDescent="0.25">
      <c r="F658" s="83"/>
    </row>
    <row r="659" spans="6:6" s="39" customFormat="1" x14ac:dyDescent="0.25">
      <c r="F659" s="83"/>
    </row>
    <row r="660" spans="6:6" s="39" customFormat="1" x14ac:dyDescent="0.25">
      <c r="F660" s="83"/>
    </row>
    <row r="661" spans="6:6" s="39" customFormat="1" x14ac:dyDescent="0.25">
      <c r="F661" s="83"/>
    </row>
    <row r="662" spans="6:6" s="39" customFormat="1" x14ac:dyDescent="0.25">
      <c r="F662" s="83"/>
    </row>
    <row r="663" spans="6:6" s="39" customFormat="1" x14ac:dyDescent="0.25">
      <c r="F663" s="83"/>
    </row>
    <row r="664" spans="6:6" s="39" customFormat="1" x14ac:dyDescent="0.25">
      <c r="F664" s="83"/>
    </row>
    <row r="665" spans="6:6" s="39" customFormat="1" x14ac:dyDescent="0.25">
      <c r="F665" s="83"/>
    </row>
    <row r="666" spans="6:6" s="39" customFormat="1" x14ac:dyDescent="0.25">
      <c r="F666" s="83"/>
    </row>
    <row r="667" spans="6:6" s="39" customFormat="1" x14ac:dyDescent="0.25">
      <c r="F667" s="83"/>
    </row>
    <row r="668" spans="6:6" s="39" customFormat="1" x14ac:dyDescent="0.25">
      <c r="F668" s="83"/>
    </row>
    <row r="669" spans="6:6" s="39" customFormat="1" x14ac:dyDescent="0.25">
      <c r="F669" s="83"/>
    </row>
    <row r="670" spans="6:6" s="39" customFormat="1" x14ac:dyDescent="0.25">
      <c r="F670" s="83"/>
    </row>
    <row r="671" spans="6:6" s="39" customFormat="1" x14ac:dyDescent="0.25">
      <c r="F671" s="83"/>
    </row>
    <row r="672" spans="6:6" s="39" customFormat="1" x14ac:dyDescent="0.25">
      <c r="F672" s="83"/>
    </row>
    <row r="673" spans="6:6" s="39" customFormat="1" x14ac:dyDescent="0.25">
      <c r="F673" s="83"/>
    </row>
    <row r="674" spans="6:6" s="39" customFormat="1" x14ac:dyDescent="0.25">
      <c r="F674" s="83"/>
    </row>
    <row r="675" spans="6:6" s="39" customFormat="1" x14ac:dyDescent="0.25">
      <c r="F675" s="83"/>
    </row>
    <row r="676" spans="6:6" s="39" customFormat="1" x14ac:dyDescent="0.25">
      <c r="F676" s="83"/>
    </row>
    <row r="677" spans="6:6" s="39" customFormat="1" x14ac:dyDescent="0.25">
      <c r="F677" s="83"/>
    </row>
    <row r="678" spans="6:6" s="39" customFormat="1" x14ac:dyDescent="0.25">
      <c r="F678" s="83"/>
    </row>
    <row r="679" spans="6:6" s="39" customFormat="1" x14ac:dyDescent="0.25">
      <c r="F679" s="83"/>
    </row>
    <row r="680" spans="6:6" s="39" customFormat="1" x14ac:dyDescent="0.25">
      <c r="F680" s="83"/>
    </row>
    <row r="681" spans="6:6" s="39" customFormat="1" x14ac:dyDescent="0.25">
      <c r="F681" s="83"/>
    </row>
    <row r="682" spans="6:6" s="39" customFormat="1" x14ac:dyDescent="0.25">
      <c r="F682" s="83"/>
    </row>
    <row r="683" spans="6:6" s="39" customFormat="1" x14ac:dyDescent="0.25">
      <c r="F683" s="83"/>
    </row>
    <row r="684" spans="6:6" s="39" customFormat="1" x14ac:dyDescent="0.25">
      <c r="F684" s="83"/>
    </row>
    <row r="685" spans="6:6" s="39" customFormat="1" x14ac:dyDescent="0.25">
      <c r="F685" s="83"/>
    </row>
    <row r="686" spans="6:6" s="39" customFormat="1" x14ac:dyDescent="0.25">
      <c r="F686" s="83"/>
    </row>
    <row r="687" spans="6:6" s="39" customFormat="1" x14ac:dyDescent="0.25">
      <c r="F687" s="83"/>
    </row>
    <row r="688" spans="6:6" s="39" customFormat="1" x14ac:dyDescent="0.25">
      <c r="F688" s="83"/>
    </row>
    <row r="689" spans="6:6" s="39" customFormat="1" x14ac:dyDescent="0.25">
      <c r="F689" s="83"/>
    </row>
    <row r="690" spans="6:6" s="39" customFormat="1" x14ac:dyDescent="0.25">
      <c r="F690" s="83"/>
    </row>
    <row r="691" spans="6:6" s="39" customFormat="1" x14ac:dyDescent="0.25">
      <c r="F691" s="83"/>
    </row>
    <row r="692" spans="6:6" s="39" customFormat="1" x14ac:dyDescent="0.25">
      <c r="F692" s="83"/>
    </row>
    <row r="693" spans="6:6" s="39" customFormat="1" x14ac:dyDescent="0.25">
      <c r="F693" s="83"/>
    </row>
    <row r="694" spans="6:6" s="39" customFormat="1" x14ac:dyDescent="0.25">
      <c r="F694" s="83"/>
    </row>
    <row r="695" spans="6:6" s="39" customFormat="1" x14ac:dyDescent="0.25">
      <c r="F695" s="83"/>
    </row>
    <row r="696" spans="6:6" s="39" customFormat="1" x14ac:dyDescent="0.25">
      <c r="F696" s="83"/>
    </row>
    <row r="697" spans="6:6" s="39" customFormat="1" x14ac:dyDescent="0.25">
      <c r="F697" s="83"/>
    </row>
    <row r="698" spans="6:6" s="39" customFormat="1" x14ac:dyDescent="0.25">
      <c r="F698" s="83"/>
    </row>
    <row r="699" spans="6:6" s="39" customFormat="1" x14ac:dyDescent="0.25">
      <c r="F699" s="83"/>
    </row>
    <row r="700" spans="6:6" s="39" customFormat="1" x14ac:dyDescent="0.25">
      <c r="F700" s="83"/>
    </row>
    <row r="701" spans="6:6" s="39" customFormat="1" x14ac:dyDescent="0.25">
      <c r="F701" s="83"/>
    </row>
    <row r="702" spans="6:6" s="39" customFormat="1" x14ac:dyDescent="0.25">
      <c r="F702" s="83"/>
    </row>
    <row r="703" spans="6:6" s="39" customFormat="1" x14ac:dyDescent="0.25">
      <c r="F703" s="83"/>
    </row>
    <row r="704" spans="6:6" s="39" customFormat="1" x14ac:dyDescent="0.25">
      <c r="F704" s="83"/>
    </row>
    <row r="705" spans="6:6" s="39" customFormat="1" x14ac:dyDescent="0.25">
      <c r="F705" s="83"/>
    </row>
    <row r="706" spans="6:6" s="39" customFormat="1" x14ac:dyDescent="0.25">
      <c r="F706" s="83"/>
    </row>
    <row r="707" spans="6:6" s="39" customFormat="1" x14ac:dyDescent="0.25">
      <c r="F707" s="83"/>
    </row>
    <row r="708" spans="6:6" s="39" customFormat="1" x14ac:dyDescent="0.25">
      <c r="F708" s="83"/>
    </row>
    <row r="709" spans="6:6" s="39" customFormat="1" x14ac:dyDescent="0.25">
      <c r="F709" s="83"/>
    </row>
    <row r="710" spans="6:6" s="39" customFormat="1" x14ac:dyDescent="0.25">
      <c r="F710" s="83"/>
    </row>
    <row r="711" spans="6:6" s="39" customFormat="1" x14ac:dyDescent="0.25">
      <c r="F711" s="83"/>
    </row>
    <row r="712" spans="6:6" s="39" customFormat="1" x14ac:dyDescent="0.25">
      <c r="F712" s="83"/>
    </row>
    <row r="713" spans="6:6" s="39" customFormat="1" x14ac:dyDescent="0.25">
      <c r="F713" s="83"/>
    </row>
    <row r="714" spans="6:6" s="39" customFormat="1" x14ac:dyDescent="0.25">
      <c r="F714" s="83"/>
    </row>
    <row r="715" spans="6:6" s="39" customFormat="1" x14ac:dyDescent="0.25">
      <c r="F715" s="83"/>
    </row>
    <row r="716" spans="6:6" s="39" customFormat="1" x14ac:dyDescent="0.25">
      <c r="F716" s="83"/>
    </row>
    <row r="717" spans="6:6" s="39" customFormat="1" x14ac:dyDescent="0.25">
      <c r="F717" s="83"/>
    </row>
    <row r="718" spans="6:6" s="39" customFormat="1" x14ac:dyDescent="0.25">
      <c r="F718" s="83"/>
    </row>
    <row r="719" spans="6:6" s="39" customFormat="1" x14ac:dyDescent="0.25">
      <c r="F719" s="83"/>
    </row>
    <row r="720" spans="6:6" s="39" customFormat="1" x14ac:dyDescent="0.25">
      <c r="F720" s="83"/>
    </row>
    <row r="721" spans="6:6" s="39" customFormat="1" x14ac:dyDescent="0.25">
      <c r="F721" s="83"/>
    </row>
    <row r="722" spans="6:6" s="39" customFormat="1" x14ac:dyDescent="0.25">
      <c r="F722" s="83"/>
    </row>
    <row r="723" spans="6:6" s="39" customFormat="1" x14ac:dyDescent="0.25">
      <c r="F723" s="83"/>
    </row>
    <row r="724" spans="6:6" s="39" customFormat="1" x14ac:dyDescent="0.25">
      <c r="F724" s="83"/>
    </row>
    <row r="725" spans="6:6" s="39" customFormat="1" x14ac:dyDescent="0.25">
      <c r="F725" s="83"/>
    </row>
    <row r="726" spans="6:6" s="39" customFormat="1" x14ac:dyDescent="0.25">
      <c r="F726" s="83"/>
    </row>
    <row r="727" spans="6:6" s="39" customFormat="1" x14ac:dyDescent="0.25">
      <c r="F727" s="83"/>
    </row>
    <row r="728" spans="6:6" s="39" customFormat="1" x14ac:dyDescent="0.25">
      <c r="F728" s="83"/>
    </row>
    <row r="729" spans="6:6" s="39" customFormat="1" x14ac:dyDescent="0.25">
      <c r="F729" s="83"/>
    </row>
    <row r="730" spans="6:6" s="39" customFormat="1" x14ac:dyDescent="0.25">
      <c r="F730" s="83"/>
    </row>
    <row r="731" spans="6:6" s="39" customFormat="1" x14ac:dyDescent="0.25">
      <c r="F731" s="83"/>
    </row>
    <row r="732" spans="6:6" s="39" customFormat="1" x14ac:dyDescent="0.25">
      <c r="F732" s="83"/>
    </row>
    <row r="733" spans="6:6" s="39" customFormat="1" x14ac:dyDescent="0.25">
      <c r="F733" s="83"/>
    </row>
    <row r="734" spans="6:6" s="39" customFormat="1" x14ac:dyDescent="0.25">
      <c r="F734" s="83"/>
    </row>
    <row r="735" spans="6:6" s="39" customFormat="1" x14ac:dyDescent="0.25">
      <c r="F735" s="83"/>
    </row>
    <row r="736" spans="6:6" s="39" customFormat="1" x14ac:dyDescent="0.25">
      <c r="F736" s="83"/>
    </row>
    <row r="737" spans="6:6" s="39" customFormat="1" x14ac:dyDescent="0.25">
      <c r="F737" s="83"/>
    </row>
    <row r="738" spans="6:6" s="39" customFormat="1" x14ac:dyDescent="0.25">
      <c r="F738" s="83"/>
    </row>
    <row r="739" spans="6:6" s="39" customFormat="1" x14ac:dyDescent="0.25">
      <c r="F739" s="83"/>
    </row>
    <row r="740" spans="6:6" s="39" customFormat="1" x14ac:dyDescent="0.25">
      <c r="F740" s="83"/>
    </row>
    <row r="741" spans="6:6" s="39" customFormat="1" x14ac:dyDescent="0.25">
      <c r="F741" s="83"/>
    </row>
    <row r="742" spans="6:6" s="39" customFormat="1" x14ac:dyDescent="0.25">
      <c r="F742" s="83"/>
    </row>
    <row r="743" spans="6:6" s="39" customFormat="1" x14ac:dyDescent="0.25">
      <c r="F743" s="83"/>
    </row>
    <row r="744" spans="6:6" s="39" customFormat="1" x14ac:dyDescent="0.25">
      <c r="F744" s="83"/>
    </row>
    <row r="745" spans="6:6" s="39" customFormat="1" x14ac:dyDescent="0.25">
      <c r="F745" s="83"/>
    </row>
    <row r="746" spans="6:6" s="39" customFormat="1" x14ac:dyDescent="0.25">
      <c r="F746" s="83"/>
    </row>
    <row r="747" spans="6:6" s="39" customFormat="1" x14ac:dyDescent="0.25">
      <c r="F747" s="83"/>
    </row>
    <row r="748" spans="6:6" s="39" customFormat="1" x14ac:dyDescent="0.25">
      <c r="F748" s="83"/>
    </row>
    <row r="749" spans="6:6" s="39" customFormat="1" x14ac:dyDescent="0.25">
      <c r="F749" s="83"/>
    </row>
    <row r="750" spans="6:6" s="39" customFormat="1" x14ac:dyDescent="0.25">
      <c r="F750" s="83"/>
    </row>
    <row r="751" spans="6:6" s="39" customFormat="1" x14ac:dyDescent="0.25">
      <c r="F751" s="83"/>
    </row>
    <row r="752" spans="6:6" s="39" customFormat="1" x14ac:dyDescent="0.25">
      <c r="F752" s="83"/>
    </row>
    <row r="753" spans="6:6" s="39" customFormat="1" x14ac:dyDescent="0.25">
      <c r="F753" s="83"/>
    </row>
    <row r="754" spans="6:6" s="39" customFormat="1" x14ac:dyDescent="0.25">
      <c r="F754" s="83"/>
    </row>
    <row r="755" spans="6:6" s="39" customFormat="1" x14ac:dyDescent="0.25">
      <c r="F755" s="83"/>
    </row>
    <row r="756" spans="6:6" s="39" customFormat="1" x14ac:dyDescent="0.25">
      <c r="F756" s="83"/>
    </row>
    <row r="757" spans="6:6" s="39" customFormat="1" x14ac:dyDescent="0.25">
      <c r="F757" s="83"/>
    </row>
    <row r="758" spans="6:6" s="39" customFormat="1" x14ac:dyDescent="0.25">
      <c r="F758" s="83"/>
    </row>
    <row r="759" spans="6:6" s="39" customFormat="1" x14ac:dyDescent="0.25">
      <c r="F759" s="83"/>
    </row>
    <row r="760" spans="6:6" s="39" customFormat="1" x14ac:dyDescent="0.25">
      <c r="F760" s="83"/>
    </row>
    <row r="761" spans="6:6" s="39" customFormat="1" x14ac:dyDescent="0.25">
      <c r="F761" s="83"/>
    </row>
    <row r="762" spans="6:6" s="39" customFormat="1" x14ac:dyDescent="0.25">
      <c r="F762" s="83"/>
    </row>
    <row r="763" spans="6:6" s="39" customFormat="1" x14ac:dyDescent="0.25">
      <c r="F763" s="83"/>
    </row>
    <row r="764" spans="6:6" s="39" customFormat="1" x14ac:dyDescent="0.25">
      <c r="F764" s="83"/>
    </row>
    <row r="765" spans="6:6" s="39" customFormat="1" x14ac:dyDescent="0.25">
      <c r="F765" s="83"/>
    </row>
    <row r="766" spans="6:6" s="39" customFormat="1" x14ac:dyDescent="0.25">
      <c r="F766" s="83"/>
    </row>
    <row r="767" spans="6:6" s="39" customFormat="1" x14ac:dyDescent="0.25">
      <c r="F767" s="83"/>
    </row>
    <row r="768" spans="6:6" s="39" customFormat="1" x14ac:dyDescent="0.25">
      <c r="F768" s="83"/>
    </row>
    <row r="769" spans="6:6" s="39" customFormat="1" x14ac:dyDescent="0.25">
      <c r="F769" s="83"/>
    </row>
    <row r="770" spans="6:6" s="39" customFormat="1" x14ac:dyDescent="0.25">
      <c r="F770" s="83"/>
    </row>
    <row r="771" spans="6:6" s="39" customFormat="1" x14ac:dyDescent="0.25">
      <c r="F771" s="83"/>
    </row>
    <row r="772" spans="6:6" s="39" customFormat="1" x14ac:dyDescent="0.25">
      <c r="F772" s="83"/>
    </row>
    <row r="773" spans="6:6" s="39" customFormat="1" x14ac:dyDescent="0.25">
      <c r="F773" s="83"/>
    </row>
    <row r="774" spans="6:6" s="39" customFormat="1" x14ac:dyDescent="0.25">
      <c r="F774" s="83"/>
    </row>
    <row r="775" spans="6:6" s="39" customFormat="1" x14ac:dyDescent="0.25">
      <c r="F775" s="83"/>
    </row>
    <row r="776" spans="6:6" s="39" customFormat="1" x14ac:dyDescent="0.25">
      <c r="F776" s="83"/>
    </row>
    <row r="777" spans="6:6" s="39" customFormat="1" x14ac:dyDescent="0.25">
      <c r="F777" s="83"/>
    </row>
    <row r="778" spans="6:6" s="39" customFormat="1" x14ac:dyDescent="0.25">
      <c r="F778" s="83"/>
    </row>
    <row r="779" spans="6:6" s="39" customFormat="1" x14ac:dyDescent="0.25">
      <c r="F779" s="83"/>
    </row>
    <row r="780" spans="6:6" s="39" customFormat="1" x14ac:dyDescent="0.25">
      <c r="F780" s="83"/>
    </row>
    <row r="781" spans="6:6" s="39" customFormat="1" x14ac:dyDescent="0.25">
      <c r="F781" s="83"/>
    </row>
    <row r="782" spans="6:6" s="39" customFormat="1" x14ac:dyDescent="0.25">
      <c r="F782" s="83"/>
    </row>
    <row r="783" spans="6:6" s="39" customFormat="1" x14ac:dyDescent="0.25">
      <c r="F783" s="83"/>
    </row>
    <row r="784" spans="6:6" s="39" customFormat="1" x14ac:dyDescent="0.25">
      <c r="F784" s="83"/>
    </row>
    <row r="785" spans="6:6" s="39" customFormat="1" x14ac:dyDescent="0.25">
      <c r="F785" s="83"/>
    </row>
    <row r="786" spans="6:6" s="39" customFormat="1" x14ac:dyDescent="0.25">
      <c r="F786" s="83"/>
    </row>
    <row r="787" spans="6:6" s="39" customFormat="1" x14ac:dyDescent="0.25">
      <c r="F787" s="83"/>
    </row>
    <row r="788" spans="6:6" s="39" customFormat="1" x14ac:dyDescent="0.25">
      <c r="F788" s="83"/>
    </row>
    <row r="789" spans="6:6" s="39" customFormat="1" x14ac:dyDescent="0.25">
      <c r="F789" s="83"/>
    </row>
    <row r="790" spans="6:6" s="39" customFormat="1" x14ac:dyDescent="0.25">
      <c r="F790" s="83"/>
    </row>
    <row r="791" spans="6:6" s="39" customFormat="1" x14ac:dyDescent="0.25">
      <c r="F791" s="83"/>
    </row>
    <row r="792" spans="6:6" s="39" customFormat="1" x14ac:dyDescent="0.25">
      <c r="F792" s="83"/>
    </row>
    <row r="793" spans="6:6" s="39" customFormat="1" x14ac:dyDescent="0.25">
      <c r="F793" s="83"/>
    </row>
    <row r="794" spans="6:6" s="39" customFormat="1" x14ac:dyDescent="0.25">
      <c r="F794" s="83"/>
    </row>
    <row r="795" spans="6:6" s="39" customFormat="1" x14ac:dyDescent="0.25">
      <c r="F795" s="83"/>
    </row>
    <row r="796" spans="6:6" s="39" customFormat="1" x14ac:dyDescent="0.25">
      <c r="F796" s="83"/>
    </row>
    <row r="797" spans="6:6" s="39" customFormat="1" x14ac:dyDescent="0.25">
      <c r="F797" s="83"/>
    </row>
    <row r="798" spans="6:6" s="39" customFormat="1" x14ac:dyDescent="0.25">
      <c r="F798" s="83"/>
    </row>
    <row r="799" spans="6:6" s="39" customFormat="1" x14ac:dyDescent="0.25">
      <c r="F799" s="83"/>
    </row>
    <row r="800" spans="6:6" s="39" customFormat="1" x14ac:dyDescent="0.25">
      <c r="F800" s="83"/>
    </row>
    <row r="801" spans="6:6" s="39" customFormat="1" x14ac:dyDescent="0.25">
      <c r="F801" s="83"/>
    </row>
    <row r="802" spans="6:6" s="39" customFormat="1" x14ac:dyDescent="0.25">
      <c r="F802" s="83"/>
    </row>
    <row r="803" spans="6:6" s="39" customFormat="1" x14ac:dyDescent="0.25">
      <c r="F803" s="83"/>
    </row>
    <row r="804" spans="6:6" s="39" customFormat="1" x14ac:dyDescent="0.25">
      <c r="F804" s="83"/>
    </row>
    <row r="805" spans="6:6" s="39" customFormat="1" x14ac:dyDescent="0.25">
      <c r="F805" s="83"/>
    </row>
    <row r="806" spans="6:6" s="39" customFormat="1" x14ac:dyDescent="0.25">
      <c r="F806" s="83"/>
    </row>
    <row r="807" spans="6:6" s="39" customFormat="1" x14ac:dyDescent="0.25">
      <c r="F807" s="83"/>
    </row>
    <row r="808" spans="6:6" s="39" customFormat="1" x14ac:dyDescent="0.25">
      <c r="F808" s="83"/>
    </row>
    <row r="809" spans="6:6" s="39" customFormat="1" x14ac:dyDescent="0.25">
      <c r="F809" s="83"/>
    </row>
    <row r="810" spans="6:6" s="39" customFormat="1" x14ac:dyDescent="0.25">
      <c r="F810" s="83"/>
    </row>
    <row r="811" spans="6:6" s="39" customFormat="1" x14ac:dyDescent="0.25">
      <c r="F811" s="83"/>
    </row>
    <row r="812" spans="6:6" s="39" customFormat="1" x14ac:dyDescent="0.25">
      <c r="F812" s="83"/>
    </row>
    <row r="813" spans="6:6" s="39" customFormat="1" x14ac:dyDescent="0.25">
      <c r="F813" s="83"/>
    </row>
    <row r="814" spans="6:6" s="39" customFormat="1" x14ac:dyDescent="0.25">
      <c r="F814" s="83"/>
    </row>
    <row r="815" spans="6:6" s="39" customFormat="1" x14ac:dyDescent="0.25">
      <c r="F815" s="83"/>
    </row>
    <row r="816" spans="6:6" s="39" customFormat="1" x14ac:dyDescent="0.25">
      <c r="F816" s="83"/>
    </row>
    <row r="817" spans="1:49" s="39" customFormat="1" x14ac:dyDescent="0.25">
      <c r="F817" s="83"/>
    </row>
    <row r="818" spans="1:49" s="39" customFormat="1" x14ac:dyDescent="0.25">
      <c r="F818" s="83"/>
    </row>
    <row r="819" spans="1:49" s="39" customFormat="1" x14ac:dyDescent="0.25">
      <c r="F819" s="83"/>
    </row>
    <row r="820" spans="1:49" s="39" customFormat="1" x14ac:dyDescent="0.25">
      <c r="F820" s="83"/>
    </row>
    <row r="821" spans="1:49" s="39" customFormat="1" x14ac:dyDescent="0.25">
      <c r="F821" s="83"/>
    </row>
    <row r="822" spans="1:49" s="39" customFormat="1" x14ac:dyDescent="0.25">
      <c r="F822" s="83"/>
    </row>
    <row r="823" spans="1:49" s="39" customFormat="1" x14ac:dyDescent="0.25">
      <c r="F823" s="83"/>
    </row>
    <row r="824" spans="1:49" x14ac:dyDescent="0.25">
      <c r="A824" s="39"/>
      <c r="B824" s="39"/>
      <c r="C824" s="39"/>
      <c r="D824" s="39"/>
      <c r="E824" s="39"/>
      <c r="F824" s="83"/>
      <c r="G824" s="39"/>
      <c r="H824" s="39"/>
      <c r="I824" s="39"/>
      <c r="J824" s="39"/>
      <c r="K824" s="39"/>
      <c r="L824" s="39"/>
      <c r="M824" s="39"/>
      <c r="N824" s="39"/>
      <c r="O824" s="39"/>
      <c r="P824" s="39"/>
      <c r="Q824" s="39"/>
      <c r="R824" s="39"/>
      <c r="S824" s="39"/>
      <c r="T824" s="39"/>
      <c r="U824" s="39"/>
      <c r="V824" s="39"/>
      <c r="W824" s="39"/>
      <c r="X824" s="39"/>
      <c r="Y824" s="39"/>
      <c r="Z824" s="39"/>
      <c r="AA824" s="39"/>
      <c r="AB824" s="39"/>
      <c r="AC824" s="39"/>
      <c r="AD824" s="39"/>
      <c r="AE824" s="39"/>
      <c r="AF824" s="39"/>
      <c r="AG824" s="39"/>
      <c r="AH824" s="39"/>
      <c r="AI824" s="39"/>
      <c r="AJ824" s="39"/>
      <c r="AK824" s="39"/>
      <c r="AL824" s="39"/>
      <c r="AM824" s="39"/>
      <c r="AN824" s="39"/>
      <c r="AO824" s="39"/>
      <c r="AP824" s="39"/>
      <c r="AQ824" s="39"/>
      <c r="AR824" s="39"/>
      <c r="AS824" s="39"/>
      <c r="AT824" s="39"/>
      <c r="AU824" s="39"/>
      <c r="AV824" s="39"/>
      <c r="AW824" s="39"/>
    </row>
    <row r="825" spans="1:49" x14ac:dyDescent="0.25">
      <c r="A825" s="39"/>
      <c r="B825" s="39"/>
      <c r="C825" s="39"/>
      <c r="D825" s="39"/>
      <c r="E825" s="39"/>
      <c r="F825" s="83"/>
      <c r="G825" s="39"/>
      <c r="H825" s="39"/>
      <c r="I825" s="39"/>
      <c r="J825" s="39"/>
      <c r="K825" s="39"/>
      <c r="L825" s="39"/>
      <c r="M825" s="39"/>
      <c r="N825" s="39"/>
      <c r="O825" s="39"/>
      <c r="P825" s="39"/>
      <c r="Q825" s="39"/>
      <c r="R825" s="39"/>
      <c r="S825" s="39"/>
      <c r="T825" s="39"/>
      <c r="U825" s="39"/>
      <c r="V825" s="39"/>
      <c r="W825" s="39"/>
      <c r="X825" s="39"/>
      <c r="Y825" s="39"/>
      <c r="Z825" s="39"/>
      <c r="AA825" s="39"/>
      <c r="AB825" s="39"/>
      <c r="AC825" s="39"/>
      <c r="AD825" s="39"/>
      <c r="AE825" s="39"/>
      <c r="AF825" s="39"/>
      <c r="AG825" s="39"/>
      <c r="AH825" s="39"/>
      <c r="AI825" s="39"/>
      <c r="AJ825" s="39"/>
      <c r="AK825" s="39"/>
      <c r="AL825" s="39"/>
      <c r="AM825" s="39"/>
      <c r="AN825" s="39"/>
      <c r="AO825" s="39"/>
      <c r="AP825" s="39"/>
      <c r="AQ825" s="39"/>
      <c r="AR825" s="39"/>
      <c r="AS825" s="39"/>
      <c r="AT825" s="39"/>
      <c r="AU825" s="39"/>
      <c r="AV825" s="39"/>
      <c r="AW825" s="39"/>
    </row>
    <row r="826" spans="1:49" x14ac:dyDescent="0.25">
      <c r="A826" s="39"/>
      <c r="B826" s="39"/>
      <c r="C826" s="39"/>
      <c r="D826" s="39"/>
      <c r="E826" s="39"/>
      <c r="F826" s="83"/>
      <c r="G826" s="39"/>
      <c r="H826" s="39"/>
      <c r="I826" s="39"/>
      <c r="J826" s="39"/>
      <c r="K826" s="39"/>
      <c r="L826" s="39"/>
      <c r="M826" s="39"/>
      <c r="N826" s="39"/>
      <c r="O826" s="39"/>
      <c r="P826" s="39"/>
      <c r="Q826" s="39"/>
      <c r="R826" s="39"/>
      <c r="S826" s="39"/>
      <c r="T826" s="39"/>
      <c r="U826" s="39"/>
      <c r="V826" s="39"/>
      <c r="W826" s="39"/>
      <c r="X826" s="39"/>
      <c r="Y826" s="39"/>
      <c r="Z826" s="39"/>
      <c r="AA826" s="39"/>
      <c r="AB826" s="39"/>
      <c r="AC826" s="39"/>
      <c r="AD826" s="39"/>
      <c r="AE826" s="39"/>
      <c r="AF826" s="39"/>
      <c r="AG826" s="39"/>
      <c r="AH826" s="39"/>
      <c r="AI826" s="39"/>
      <c r="AJ826" s="39"/>
      <c r="AK826" s="39"/>
      <c r="AL826" s="39"/>
      <c r="AM826" s="39"/>
      <c r="AN826" s="39"/>
      <c r="AO826" s="39"/>
      <c r="AP826" s="39"/>
      <c r="AQ826" s="39"/>
      <c r="AR826" s="39"/>
      <c r="AS826" s="39"/>
      <c r="AT826" s="39"/>
      <c r="AU826" s="39"/>
      <c r="AV826" s="39"/>
      <c r="AW826" s="39"/>
    </row>
    <row r="827" spans="1:49" x14ac:dyDescent="0.25">
      <c r="A827" s="39"/>
      <c r="B827" s="39"/>
      <c r="C827" s="39"/>
      <c r="D827" s="39"/>
      <c r="E827" s="39"/>
      <c r="F827" s="83"/>
      <c r="G827" s="39"/>
      <c r="H827" s="39"/>
      <c r="I827" s="39"/>
      <c r="J827" s="39"/>
      <c r="K827" s="39"/>
      <c r="L827" s="39"/>
      <c r="M827" s="39"/>
      <c r="N827" s="39"/>
      <c r="O827" s="39"/>
      <c r="P827" s="39"/>
      <c r="Q827" s="39"/>
      <c r="R827" s="39"/>
      <c r="S827" s="39"/>
      <c r="T827" s="39"/>
      <c r="U827" s="39"/>
      <c r="V827" s="39"/>
      <c r="W827" s="39"/>
      <c r="X827" s="39"/>
      <c r="Y827" s="39"/>
      <c r="Z827" s="39"/>
      <c r="AA827" s="39"/>
      <c r="AB827" s="39"/>
      <c r="AC827" s="39"/>
      <c r="AD827" s="39"/>
      <c r="AE827" s="39"/>
      <c r="AF827" s="39"/>
      <c r="AG827" s="39"/>
      <c r="AH827" s="39"/>
      <c r="AI827" s="39"/>
      <c r="AJ827" s="39"/>
      <c r="AK827" s="39"/>
      <c r="AL827" s="39"/>
      <c r="AM827" s="39"/>
      <c r="AN827" s="39"/>
      <c r="AO827" s="39"/>
      <c r="AP827" s="39"/>
      <c r="AQ827" s="39"/>
      <c r="AR827" s="39"/>
      <c r="AS827" s="39"/>
      <c r="AT827" s="39"/>
      <c r="AU827" s="39"/>
      <c r="AV827" s="39"/>
      <c r="AW827" s="39"/>
    </row>
    <row r="828" spans="1:49" x14ac:dyDescent="0.25">
      <c r="A828" s="39"/>
      <c r="B828" s="39"/>
      <c r="C828" s="39"/>
      <c r="D828" s="39"/>
      <c r="E828" s="39"/>
      <c r="F828" s="83"/>
      <c r="G828" s="39"/>
      <c r="H828" s="39"/>
      <c r="I828" s="39"/>
      <c r="J828" s="39"/>
      <c r="K828" s="39"/>
      <c r="L828" s="39"/>
      <c r="M828" s="39"/>
      <c r="N828" s="39"/>
      <c r="O828" s="39"/>
      <c r="P828" s="39"/>
      <c r="Q828" s="39"/>
      <c r="R828" s="39"/>
      <c r="S828" s="39"/>
      <c r="T828" s="39"/>
      <c r="U828" s="39"/>
      <c r="V828" s="39"/>
      <c r="W828" s="39"/>
      <c r="X828" s="39"/>
      <c r="Y828" s="39"/>
      <c r="Z828" s="39"/>
      <c r="AA828" s="39"/>
      <c r="AB828" s="39"/>
      <c r="AC828" s="39"/>
      <c r="AD828" s="39"/>
      <c r="AE828" s="39"/>
      <c r="AF828" s="39"/>
      <c r="AG828" s="39"/>
      <c r="AH828" s="39"/>
      <c r="AI828" s="39"/>
      <c r="AJ828" s="39"/>
      <c r="AK828" s="39"/>
      <c r="AL828" s="39"/>
      <c r="AM828" s="39"/>
      <c r="AN828" s="39"/>
      <c r="AO828" s="39"/>
      <c r="AP828" s="39"/>
      <c r="AQ828" s="39"/>
      <c r="AR828" s="39"/>
      <c r="AS828" s="39"/>
      <c r="AT828" s="39"/>
      <c r="AU828" s="39"/>
      <c r="AV828" s="39"/>
      <c r="AW828" s="39"/>
    </row>
    <row r="829" spans="1:49" x14ac:dyDescent="0.25">
      <c r="A829" s="39"/>
      <c r="B829" s="39"/>
      <c r="C829" s="39"/>
      <c r="D829" s="39"/>
      <c r="E829" s="39"/>
      <c r="F829" s="83"/>
      <c r="G829" s="39"/>
      <c r="H829" s="39"/>
      <c r="I829" s="39"/>
      <c r="J829" s="39"/>
      <c r="K829" s="39"/>
      <c r="L829" s="39"/>
      <c r="M829" s="39"/>
      <c r="N829" s="39"/>
      <c r="O829" s="39"/>
      <c r="P829" s="39"/>
      <c r="Q829" s="39"/>
      <c r="R829" s="39"/>
      <c r="S829" s="39"/>
      <c r="T829" s="39"/>
      <c r="U829" s="39"/>
      <c r="V829" s="39"/>
      <c r="W829" s="39"/>
      <c r="X829" s="39"/>
      <c r="Y829" s="39"/>
      <c r="Z829" s="39"/>
      <c r="AA829" s="39"/>
      <c r="AB829" s="39"/>
      <c r="AC829" s="39"/>
      <c r="AD829" s="39"/>
      <c r="AE829" s="39"/>
      <c r="AF829" s="39"/>
      <c r="AG829" s="39"/>
      <c r="AH829" s="39"/>
      <c r="AI829" s="39"/>
      <c r="AJ829" s="39"/>
      <c r="AK829" s="39"/>
      <c r="AL829" s="39"/>
      <c r="AM829" s="39"/>
      <c r="AN829" s="39"/>
      <c r="AO829" s="39"/>
      <c r="AP829" s="39"/>
      <c r="AQ829" s="39"/>
      <c r="AR829" s="39"/>
      <c r="AS829" s="39"/>
      <c r="AT829" s="39"/>
      <c r="AU829" s="39"/>
      <c r="AV829" s="39"/>
      <c r="AW829" s="39"/>
    </row>
  </sheetData>
  <phoneticPr fontId="1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1129"/>
  <sheetViews>
    <sheetView topLeftCell="A40" workbookViewId="0">
      <selection activeCell="J61" sqref="J61"/>
    </sheetView>
  </sheetViews>
  <sheetFormatPr defaultColWidth="9.140625" defaultRowHeight="15.75" x14ac:dyDescent="0.25"/>
  <cols>
    <col min="1" max="1" width="68.140625" style="42" customWidth="1"/>
    <col min="2" max="4" width="20.28515625" style="42" bestFit="1" customWidth="1"/>
    <col min="5" max="5" width="21.140625" style="42" customWidth="1"/>
    <col min="6" max="6" width="20.140625" style="42" customWidth="1"/>
    <col min="7" max="7" width="9.140625" style="42"/>
    <col min="8" max="8" width="9.140625" style="26"/>
    <col min="9" max="9" width="19.85546875" style="26" bestFit="1" customWidth="1"/>
    <col min="10" max="16384" width="9.140625" style="26"/>
  </cols>
  <sheetData>
    <row r="1" spans="1:9" x14ac:dyDescent="0.25">
      <c r="A1" s="2" t="s">
        <v>88</v>
      </c>
      <c r="B1" s="2" t="s">
        <v>147</v>
      </c>
      <c r="C1" s="2" t="s">
        <v>148</v>
      </c>
      <c r="D1" s="2" t="s">
        <v>149</v>
      </c>
      <c r="E1" s="2" t="s">
        <v>150</v>
      </c>
      <c r="F1" s="2" t="s">
        <v>140</v>
      </c>
      <c r="G1" s="26"/>
    </row>
    <row r="2" spans="1:9" x14ac:dyDescent="0.25">
      <c r="A2" s="6" t="s">
        <v>34</v>
      </c>
      <c r="B2" s="7"/>
      <c r="C2" s="7"/>
      <c r="D2" s="7"/>
      <c r="E2" s="7"/>
      <c r="F2" s="8"/>
      <c r="G2" s="26"/>
    </row>
    <row r="3" spans="1:9" x14ac:dyDescent="0.25">
      <c r="A3" s="10" t="s">
        <v>35</v>
      </c>
      <c r="B3" s="11"/>
      <c r="C3" s="11"/>
      <c r="D3" s="50"/>
      <c r="E3" s="11"/>
      <c r="F3" s="11"/>
      <c r="G3" s="26"/>
      <c r="I3" s="31"/>
    </row>
    <row r="4" spans="1:9" x14ac:dyDescent="0.25">
      <c r="A4" s="12" t="s">
        <v>6</v>
      </c>
      <c r="B4" s="13">
        <v>2.7669999999999999</v>
      </c>
      <c r="C4" s="13">
        <v>1</v>
      </c>
      <c r="D4" s="37">
        <v>0</v>
      </c>
      <c r="E4" s="14">
        <v>3.7669999999999999</v>
      </c>
      <c r="F4" s="14">
        <v>16.16</v>
      </c>
      <c r="G4" s="26"/>
    </row>
    <row r="5" spans="1:9" x14ac:dyDescent="0.25">
      <c r="A5" s="19" t="s">
        <v>8</v>
      </c>
      <c r="B5" s="20">
        <v>3</v>
      </c>
      <c r="C5" s="20">
        <v>1</v>
      </c>
      <c r="D5" s="53">
        <v>0</v>
      </c>
      <c r="E5" s="21">
        <v>4</v>
      </c>
      <c r="F5" s="21">
        <v>16</v>
      </c>
      <c r="G5" s="26"/>
    </row>
    <row r="6" spans="1:9" x14ac:dyDescent="0.25">
      <c r="A6" s="12" t="s">
        <v>9</v>
      </c>
      <c r="B6" s="13">
        <v>0.5534</v>
      </c>
      <c r="C6" s="13">
        <v>1</v>
      </c>
      <c r="D6" s="37">
        <v>0</v>
      </c>
      <c r="E6" s="14">
        <v>1.5533999999999999</v>
      </c>
      <c r="F6" s="14">
        <v>3.6644999999999999</v>
      </c>
      <c r="G6" s="26"/>
    </row>
    <row r="7" spans="1:9" x14ac:dyDescent="0.25">
      <c r="A7" s="19" t="s">
        <v>11</v>
      </c>
      <c r="B7" s="20">
        <v>5</v>
      </c>
      <c r="C7" s="20">
        <v>1</v>
      </c>
      <c r="D7" s="53">
        <v>0</v>
      </c>
      <c r="E7" s="21">
        <v>6</v>
      </c>
      <c r="F7" s="21">
        <v>13</v>
      </c>
      <c r="G7" s="26"/>
    </row>
    <row r="8" spans="1:9" x14ac:dyDescent="0.25">
      <c r="A8" s="6" t="s">
        <v>36</v>
      </c>
      <c r="B8" s="7"/>
      <c r="C8" s="7"/>
      <c r="D8" s="49"/>
      <c r="E8" s="7"/>
      <c r="F8" s="8"/>
      <c r="G8" s="26"/>
    </row>
    <row r="9" spans="1:9" x14ac:dyDescent="0.25">
      <c r="A9" s="23" t="s">
        <v>37</v>
      </c>
      <c r="B9" s="24"/>
      <c r="C9" s="24"/>
      <c r="D9" s="54"/>
      <c r="E9" s="11"/>
      <c r="F9" s="11"/>
      <c r="G9" s="26"/>
    </row>
    <row r="10" spans="1:9" x14ac:dyDescent="0.25">
      <c r="A10" s="12" t="s">
        <v>6</v>
      </c>
      <c r="B10" s="13">
        <v>0</v>
      </c>
      <c r="C10" s="13">
        <v>0</v>
      </c>
      <c r="D10" s="37">
        <v>0</v>
      </c>
      <c r="E10" s="14">
        <v>0</v>
      </c>
      <c r="F10" s="14">
        <v>0</v>
      </c>
      <c r="G10" s="26"/>
    </row>
    <row r="11" spans="1:9" x14ac:dyDescent="0.25">
      <c r="A11" s="19" t="s">
        <v>8</v>
      </c>
      <c r="B11" s="20">
        <v>0</v>
      </c>
      <c r="C11" s="20">
        <v>0</v>
      </c>
      <c r="D11" s="53">
        <v>0</v>
      </c>
      <c r="E11" s="21">
        <v>0</v>
      </c>
      <c r="F11" s="21">
        <v>0</v>
      </c>
      <c r="G11" s="26"/>
    </row>
    <row r="12" spans="1:9" x14ac:dyDescent="0.25">
      <c r="A12" s="12" t="s">
        <v>9</v>
      </c>
      <c r="B12" s="13">
        <v>0</v>
      </c>
      <c r="C12" s="13">
        <v>0</v>
      </c>
      <c r="D12" s="37">
        <v>0</v>
      </c>
      <c r="E12" s="14">
        <v>0</v>
      </c>
      <c r="F12" s="14">
        <v>0</v>
      </c>
      <c r="G12" s="26"/>
    </row>
    <row r="13" spans="1:9" x14ac:dyDescent="0.25">
      <c r="A13" s="19" t="s">
        <v>11</v>
      </c>
      <c r="B13" s="20">
        <v>0</v>
      </c>
      <c r="C13" s="20">
        <v>0</v>
      </c>
      <c r="D13" s="53">
        <v>0</v>
      </c>
      <c r="E13" s="21">
        <v>0</v>
      </c>
      <c r="F13" s="21">
        <v>0</v>
      </c>
      <c r="G13" s="26"/>
    </row>
    <row r="14" spans="1:9" x14ac:dyDescent="0.25">
      <c r="A14" s="23" t="s">
        <v>38</v>
      </c>
      <c r="B14" s="24"/>
      <c r="C14" s="24"/>
      <c r="D14" s="54"/>
      <c r="E14" s="11"/>
      <c r="F14" s="11"/>
      <c r="G14" s="26"/>
    </row>
    <row r="15" spans="1:9" x14ac:dyDescent="0.25">
      <c r="A15" s="12" t="s">
        <v>6</v>
      </c>
      <c r="B15" s="13">
        <v>0</v>
      </c>
      <c r="C15" s="13">
        <v>0</v>
      </c>
      <c r="D15" s="37">
        <v>0</v>
      </c>
      <c r="E15" s="14">
        <v>0</v>
      </c>
      <c r="F15" s="14">
        <v>0</v>
      </c>
      <c r="G15" s="26"/>
    </row>
    <row r="16" spans="1:9" x14ac:dyDescent="0.25">
      <c r="A16" s="19" t="s">
        <v>8</v>
      </c>
      <c r="B16" s="20">
        <v>0</v>
      </c>
      <c r="C16" s="20">
        <v>0</v>
      </c>
      <c r="D16" s="53">
        <v>0</v>
      </c>
      <c r="E16" s="21">
        <v>0</v>
      </c>
      <c r="F16" s="21">
        <v>0</v>
      </c>
      <c r="G16" s="26"/>
    </row>
    <row r="17" spans="1:6" s="26" customFormat="1" x14ac:dyDescent="0.25">
      <c r="A17" s="12" t="s">
        <v>9</v>
      </c>
      <c r="B17" s="13">
        <v>0</v>
      </c>
      <c r="C17" s="13">
        <v>0</v>
      </c>
      <c r="D17" s="37">
        <v>0</v>
      </c>
      <c r="E17" s="14">
        <v>0</v>
      </c>
      <c r="F17" s="14">
        <v>0</v>
      </c>
    </row>
    <row r="18" spans="1:6" s="26" customFormat="1" x14ac:dyDescent="0.25">
      <c r="A18" s="19" t="s">
        <v>11</v>
      </c>
      <c r="B18" s="20">
        <v>0</v>
      </c>
      <c r="C18" s="20">
        <v>0</v>
      </c>
      <c r="D18" s="53">
        <v>0</v>
      </c>
      <c r="E18" s="21">
        <v>0</v>
      </c>
      <c r="F18" s="21">
        <v>0</v>
      </c>
    </row>
    <row r="19" spans="1:6" s="26" customFormat="1" x14ac:dyDescent="0.25">
      <c r="A19" s="23" t="s">
        <v>39</v>
      </c>
      <c r="B19" s="24"/>
      <c r="C19" s="24"/>
      <c r="D19" s="54"/>
      <c r="E19" s="11"/>
      <c r="F19" s="11"/>
    </row>
    <row r="20" spans="1:6" s="26" customFormat="1" x14ac:dyDescent="0.25">
      <c r="A20" s="12" t="s">
        <v>6</v>
      </c>
      <c r="B20" s="13">
        <v>0</v>
      </c>
      <c r="C20" s="13">
        <v>0</v>
      </c>
      <c r="D20" s="37">
        <v>0</v>
      </c>
      <c r="E20" s="14">
        <v>0</v>
      </c>
      <c r="F20" s="14">
        <v>0</v>
      </c>
    </row>
    <row r="21" spans="1:6" s="26" customFormat="1" x14ac:dyDescent="0.25">
      <c r="A21" s="19" t="s">
        <v>8</v>
      </c>
      <c r="B21" s="20">
        <v>0</v>
      </c>
      <c r="C21" s="20">
        <v>0</v>
      </c>
      <c r="D21" s="53">
        <v>0</v>
      </c>
      <c r="E21" s="21">
        <v>0</v>
      </c>
      <c r="F21" s="21">
        <v>0</v>
      </c>
    </row>
    <row r="22" spans="1:6" s="26" customFormat="1" x14ac:dyDescent="0.25">
      <c r="A22" s="12" t="s">
        <v>9</v>
      </c>
      <c r="B22" s="13">
        <v>0</v>
      </c>
      <c r="C22" s="13">
        <v>0</v>
      </c>
      <c r="D22" s="37">
        <v>0</v>
      </c>
      <c r="E22" s="14">
        <v>0</v>
      </c>
      <c r="F22" s="14">
        <v>0</v>
      </c>
    </row>
    <row r="23" spans="1:6" s="26" customFormat="1" x14ac:dyDescent="0.25">
      <c r="A23" s="19" t="s">
        <v>11</v>
      </c>
      <c r="B23" s="20">
        <v>0</v>
      </c>
      <c r="C23" s="20">
        <v>0</v>
      </c>
      <c r="D23" s="53">
        <v>0</v>
      </c>
      <c r="E23" s="21">
        <v>0</v>
      </c>
      <c r="F23" s="21">
        <v>0</v>
      </c>
    </row>
    <row r="24" spans="1:6" s="26" customFormat="1" x14ac:dyDescent="0.25">
      <c r="A24" s="23" t="s">
        <v>40</v>
      </c>
      <c r="B24" s="24"/>
      <c r="C24" s="24"/>
      <c r="D24" s="54"/>
      <c r="E24" s="11"/>
      <c r="F24" s="11"/>
    </row>
    <row r="25" spans="1:6" s="26" customFormat="1" x14ac:dyDescent="0.25">
      <c r="A25" s="12" t="s">
        <v>6</v>
      </c>
      <c r="B25" s="13">
        <v>0</v>
      </c>
      <c r="C25" s="13">
        <v>0</v>
      </c>
      <c r="D25" s="37">
        <v>0</v>
      </c>
      <c r="E25" s="14">
        <v>0</v>
      </c>
      <c r="F25" s="34">
        <v>0</v>
      </c>
    </row>
    <row r="26" spans="1:6" s="26" customFormat="1" x14ac:dyDescent="0.25">
      <c r="A26" s="19" t="s">
        <v>8</v>
      </c>
      <c r="B26" s="20">
        <v>0</v>
      </c>
      <c r="C26" s="20">
        <v>0</v>
      </c>
      <c r="D26" s="53">
        <v>0</v>
      </c>
      <c r="E26" s="21">
        <v>0</v>
      </c>
      <c r="F26" s="35">
        <v>0</v>
      </c>
    </row>
    <row r="27" spans="1:6" s="26" customFormat="1" x14ac:dyDescent="0.25">
      <c r="A27" s="12" t="s">
        <v>9</v>
      </c>
      <c r="B27" s="13">
        <v>0</v>
      </c>
      <c r="C27" s="13">
        <v>0</v>
      </c>
      <c r="D27" s="37">
        <v>0</v>
      </c>
      <c r="E27" s="14">
        <v>0</v>
      </c>
      <c r="F27" s="34">
        <v>0</v>
      </c>
    </row>
    <row r="28" spans="1:6" s="26" customFormat="1" x14ac:dyDescent="0.25">
      <c r="A28" s="19" t="s">
        <v>11</v>
      </c>
      <c r="B28" s="20">
        <v>0</v>
      </c>
      <c r="C28" s="20">
        <v>0</v>
      </c>
      <c r="D28" s="53">
        <v>0</v>
      </c>
      <c r="E28" s="21">
        <v>0</v>
      </c>
      <c r="F28" s="35">
        <v>0</v>
      </c>
    </row>
    <row r="29" spans="1:6" s="26" customFormat="1" x14ac:dyDescent="0.25">
      <c r="A29" s="6" t="s">
        <v>41</v>
      </c>
      <c r="B29" s="7"/>
      <c r="C29" s="7"/>
      <c r="D29" s="49"/>
      <c r="E29" s="7"/>
      <c r="F29" s="8"/>
    </row>
    <row r="30" spans="1:6" s="26" customFormat="1" x14ac:dyDescent="0.25">
      <c r="A30" s="23" t="s">
        <v>42</v>
      </c>
      <c r="B30" s="24"/>
      <c r="C30" s="24"/>
      <c r="D30" s="54"/>
      <c r="E30" s="11"/>
      <c r="F30" s="11"/>
    </row>
    <row r="31" spans="1:6" s="26" customFormat="1" x14ac:dyDescent="0.25">
      <c r="A31" s="12" t="s">
        <v>43</v>
      </c>
      <c r="B31" s="13">
        <v>672.66842013000007</v>
      </c>
      <c r="C31" s="13">
        <v>674.63294612000004</v>
      </c>
      <c r="D31" s="37">
        <v>644.69249815000001</v>
      </c>
      <c r="E31" s="14">
        <v>1991.9938644000003</v>
      </c>
      <c r="F31" s="14">
        <v>1837.2288816799999</v>
      </c>
    </row>
    <row r="32" spans="1:6" s="26" customFormat="1" x14ac:dyDescent="0.25">
      <c r="A32" s="12" t="s">
        <v>44</v>
      </c>
      <c r="B32" s="13">
        <v>544.07198020999988</v>
      </c>
      <c r="C32" s="13">
        <v>464.24798780999998</v>
      </c>
      <c r="D32" s="37">
        <v>451.52231479</v>
      </c>
      <c r="E32" s="14">
        <v>1459.8422828099997</v>
      </c>
      <c r="F32" s="14">
        <v>1388.1101442199999</v>
      </c>
    </row>
    <row r="33" spans="1:8" x14ac:dyDescent="0.25">
      <c r="A33" s="12" t="s">
        <v>45</v>
      </c>
      <c r="B33" s="13">
        <v>29.246453049130437</v>
      </c>
      <c r="C33" s="13">
        <v>32.125378386666668</v>
      </c>
      <c r="D33" s="37">
        <v>32.234624907499999</v>
      </c>
      <c r="E33" s="14">
        <v>31.124904131250005</v>
      </c>
      <c r="F33" s="14">
        <v>30.118506257049177</v>
      </c>
      <c r="G33" s="26"/>
    </row>
    <row r="34" spans="1:8" x14ac:dyDescent="0.25">
      <c r="A34" s="12" t="s">
        <v>46</v>
      </c>
      <c r="B34" s="13">
        <v>23.655303487391301</v>
      </c>
      <c r="C34" s="13">
        <v>22.107047038571427</v>
      </c>
      <c r="D34" s="37">
        <v>22.576115739500001</v>
      </c>
      <c r="E34" s="14">
        <v>22.810035668906245</v>
      </c>
      <c r="F34" s="14">
        <v>22.755904003606556</v>
      </c>
      <c r="G34" s="26"/>
    </row>
    <row r="35" spans="1:8" x14ac:dyDescent="0.25">
      <c r="A35" s="19" t="s">
        <v>11</v>
      </c>
      <c r="B35" s="20">
        <v>23</v>
      </c>
      <c r="C35" s="20">
        <v>21</v>
      </c>
      <c r="D35" s="53">
        <v>20</v>
      </c>
      <c r="E35" s="21">
        <v>64</v>
      </c>
      <c r="F35" s="21">
        <v>61</v>
      </c>
      <c r="G35" s="26"/>
    </row>
    <row r="36" spans="1:8" x14ac:dyDescent="0.25">
      <c r="A36" s="23" t="s">
        <v>47</v>
      </c>
      <c r="B36" s="24"/>
      <c r="C36" s="24"/>
      <c r="D36" s="54"/>
      <c r="E36" s="11"/>
      <c r="F36" s="11"/>
      <c r="G36" s="26"/>
    </row>
    <row r="37" spans="1:8" x14ac:dyDescent="0.25">
      <c r="A37" s="12" t="s">
        <v>48</v>
      </c>
      <c r="B37" s="13">
        <v>800.08797445000016</v>
      </c>
      <c r="C37" s="13">
        <v>776.24972019999984</v>
      </c>
      <c r="D37" s="37">
        <v>752.87436026</v>
      </c>
      <c r="E37" s="14">
        <v>2329.21205491</v>
      </c>
      <c r="F37" s="14">
        <v>2191.5640054200003</v>
      </c>
      <c r="G37" s="26"/>
      <c r="H37" s="9"/>
    </row>
    <row r="38" spans="1:8" x14ac:dyDescent="0.25">
      <c r="A38" s="15" t="s">
        <v>49</v>
      </c>
      <c r="B38" s="13">
        <v>718.15676671000017</v>
      </c>
      <c r="C38" s="13">
        <v>651.93281857000022</v>
      </c>
      <c r="D38" s="37">
        <v>636.3383799400001</v>
      </c>
      <c r="E38" s="14">
        <v>2006.4279652200005</v>
      </c>
      <c r="F38" s="14">
        <v>1854.9502434500002</v>
      </c>
      <c r="G38" s="26"/>
    </row>
    <row r="39" spans="1:8" x14ac:dyDescent="0.25">
      <c r="A39" s="12" t="s">
        <v>50</v>
      </c>
      <c r="B39" s="13">
        <v>34.78643367173914</v>
      </c>
      <c r="C39" s="13">
        <v>36.964272390476182</v>
      </c>
      <c r="D39" s="37">
        <v>37.643718012999997</v>
      </c>
      <c r="E39" s="14">
        <v>36.39393835796875</v>
      </c>
      <c r="F39" s="14">
        <v>35.927278777377055</v>
      </c>
      <c r="G39" s="26"/>
    </row>
    <row r="40" spans="1:8" x14ac:dyDescent="0.25">
      <c r="A40" s="12" t="s">
        <v>51</v>
      </c>
      <c r="B40" s="13">
        <v>31.224207248260878</v>
      </c>
      <c r="C40" s="13">
        <v>31.044419931904773</v>
      </c>
      <c r="D40" s="37">
        <v>31.816918997000005</v>
      </c>
      <c r="E40" s="14">
        <v>31.350436956562508</v>
      </c>
      <c r="F40" s="14">
        <v>30.409020384426235</v>
      </c>
      <c r="G40" s="26"/>
    </row>
    <row r="41" spans="1:8" x14ac:dyDescent="0.25">
      <c r="A41" s="19" t="s">
        <v>11</v>
      </c>
      <c r="B41" s="20">
        <v>23</v>
      </c>
      <c r="C41" s="20">
        <v>21</v>
      </c>
      <c r="D41" s="53">
        <v>20</v>
      </c>
      <c r="E41" s="21">
        <v>64</v>
      </c>
      <c r="F41" s="21">
        <v>61</v>
      </c>
      <c r="G41" s="26"/>
    </row>
    <row r="42" spans="1:8" x14ac:dyDescent="0.25">
      <c r="A42" s="23" t="s">
        <v>52</v>
      </c>
      <c r="B42" s="24"/>
      <c r="C42" s="24"/>
      <c r="D42" s="54"/>
      <c r="E42" s="11"/>
      <c r="F42" s="11"/>
      <c r="G42" s="26"/>
    </row>
    <row r="43" spans="1:8" x14ac:dyDescent="0.25">
      <c r="A43" s="12" t="s">
        <v>6</v>
      </c>
      <c r="B43" s="13">
        <v>195.57</v>
      </c>
      <c r="C43" s="13">
        <v>174.02500000000001</v>
      </c>
      <c r="D43" s="37">
        <v>188.56</v>
      </c>
      <c r="E43" s="14">
        <v>558.15499999999997</v>
      </c>
      <c r="F43" s="14">
        <v>628.69799999999998</v>
      </c>
      <c r="G43" s="26"/>
    </row>
    <row r="44" spans="1:8" x14ac:dyDescent="0.25">
      <c r="A44" s="19" t="s">
        <v>8</v>
      </c>
      <c r="B44" s="20">
        <v>42</v>
      </c>
      <c r="C44" s="20">
        <v>35</v>
      </c>
      <c r="D44" s="53">
        <v>36</v>
      </c>
      <c r="E44" s="21">
        <v>113</v>
      </c>
      <c r="F44" s="21">
        <v>131</v>
      </c>
      <c r="G44" s="26"/>
    </row>
    <row r="45" spans="1:8" x14ac:dyDescent="0.25">
      <c r="A45" s="12" t="s">
        <v>9</v>
      </c>
      <c r="B45" s="13">
        <v>8.503043478260869</v>
      </c>
      <c r="C45" s="13">
        <v>9.6680555555555561</v>
      </c>
      <c r="D45" s="37">
        <v>9.9242105263157896</v>
      </c>
      <c r="E45" s="14">
        <v>28.095309560132215</v>
      </c>
      <c r="F45" s="14">
        <v>31.972349999999999</v>
      </c>
      <c r="G45" s="26"/>
    </row>
    <row r="46" spans="1:8" x14ac:dyDescent="0.25">
      <c r="A46" s="19" t="s">
        <v>11</v>
      </c>
      <c r="B46" s="20">
        <v>23</v>
      </c>
      <c r="C46" s="20">
        <v>18</v>
      </c>
      <c r="D46" s="53">
        <v>19</v>
      </c>
      <c r="E46" s="21">
        <v>60</v>
      </c>
      <c r="F46" s="21">
        <v>59</v>
      </c>
      <c r="G46" s="26"/>
    </row>
    <row r="47" spans="1:8" x14ac:dyDescent="0.25">
      <c r="A47" s="6" t="s">
        <v>53</v>
      </c>
      <c r="B47" s="7"/>
      <c r="C47" s="7"/>
      <c r="D47" s="49"/>
      <c r="E47" s="7"/>
      <c r="F47" s="8"/>
      <c r="G47" s="26"/>
    </row>
    <row r="48" spans="1:8" x14ac:dyDescent="0.25">
      <c r="A48" s="23" t="s">
        <v>89</v>
      </c>
      <c r="B48" s="24"/>
      <c r="C48" s="24"/>
      <c r="D48" s="54"/>
      <c r="E48" s="11"/>
      <c r="F48" s="11"/>
      <c r="G48" s="26"/>
    </row>
    <row r="49" spans="1:6" s="26" customFormat="1" x14ac:dyDescent="0.25">
      <c r="A49" s="12" t="s">
        <v>54</v>
      </c>
      <c r="B49" s="13">
        <v>63.27</v>
      </c>
      <c r="C49" s="13">
        <v>63.27</v>
      </c>
      <c r="D49" s="37">
        <v>63.27</v>
      </c>
      <c r="E49" s="14">
        <v>63.27</v>
      </c>
      <c r="F49" s="14">
        <v>63.27</v>
      </c>
    </row>
    <row r="50" spans="1:6" s="26" customFormat="1" x14ac:dyDescent="0.25">
      <c r="A50" s="12" t="s">
        <v>55</v>
      </c>
      <c r="B50" s="13">
        <v>64.540000000000006</v>
      </c>
      <c r="C50" s="13">
        <v>64.540000000000006</v>
      </c>
      <c r="D50" s="37">
        <v>64.540000000000006</v>
      </c>
      <c r="E50" s="14">
        <v>64.540000000000006</v>
      </c>
      <c r="F50" s="14">
        <v>64.53</v>
      </c>
    </row>
    <row r="51" spans="1:6" s="26" customFormat="1" x14ac:dyDescent="0.25">
      <c r="A51" s="12" t="s">
        <v>56</v>
      </c>
      <c r="B51" s="13">
        <v>63.91</v>
      </c>
      <c r="C51" s="13">
        <v>63.91</v>
      </c>
      <c r="D51" s="37">
        <v>63.91</v>
      </c>
      <c r="E51" s="14">
        <v>63.91</v>
      </c>
      <c r="F51" s="14">
        <v>63.9</v>
      </c>
    </row>
    <row r="52" spans="1:6" s="26" customFormat="1" x14ac:dyDescent="0.25">
      <c r="A52" s="23" t="s">
        <v>57</v>
      </c>
      <c r="B52" s="24"/>
      <c r="C52" s="24"/>
      <c r="D52" s="54"/>
      <c r="E52" s="11"/>
      <c r="F52" s="11"/>
    </row>
    <row r="53" spans="1:6" s="26" customFormat="1" x14ac:dyDescent="0.25">
      <c r="A53" s="12" t="s">
        <v>54</v>
      </c>
      <c r="B53" s="13">
        <v>63.27</v>
      </c>
      <c r="C53" s="13">
        <v>63.27</v>
      </c>
      <c r="D53" s="37">
        <v>63.27</v>
      </c>
      <c r="E53" s="14">
        <v>63.27</v>
      </c>
      <c r="F53" s="14">
        <v>63.27</v>
      </c>
    </row>
    <row r="54" spans="1:6" s="26" customFormat="1" x14ac:dyDescent="0.25">
      <c r="A54" s="12" t="s">
        <v>55</v>
      </c>
      <c r="B54" s="13">
        <v>64.540000000000006</v>
      </c>
      <c r="C54" s="13">
        <v>64.540000000000006</v>
      </c>
      <c r="D54" s="37">
        <v>64.540000000000006</v>
      </c>
      <c r="E54" s="14">
        <v>64.540000000000006</v>
      </c>
      <c r="F54" s="14">
        <v>64.536666666666676</v>
      </c>
    </row>
    <row r="55" spans="1:6" s="26" customFormat="1" x14ac:dyDescent="0.25">
      <c r="A55" s="12" t="s">
        <v>56</v>
      </c>
      <c r="B55" s="13">
        <v>63.91</v>
      </c>
      <c r="C55" s="13">
        <v>63.91</v>
      </c>
      <c r="D55" s="37">
        <v>63.91</v>
      </c>
      <c r="E55" s="14">
        <v>63.91</v>
      </c>
      <c r="F55" s="14">
        <v>63.906666666666666</v>
      </c>
    </row>
    <row r="56" spans="1:6" s="26" customFormat="1" x14ac:dyDescent="0.25">
      <c r="A56" s="29"/>
      <c r="B56" s="9"/>
      <c r="C56" s="9"/>
      <c r="D56" s="40"/>
      <c r="E56" s="25"/>
      <c r="F56" s="25"/>
    </row>
    <row r="57" spans="1:6" s="26" customFormat="1" x14ac:dyDescent="0.25">
      <c r="A57" s="6" t="s">
        <v>60</v>
      </c>
      <c r="B57" s="7"/>
      <c r="C57" s="7"/>
      <c r="D57" s="49"/>
      <c r="E57" s="7"/>
      <c r="F57" s="8"/>
    </row>
    <row r="58" spans="1:6" s="26" customFormat="1" x14ac:dyDescent="0.25">
      <c r="A58" s="23" t="s">
        <v>89</v>
      </c>
      <c r="B58" s="24"/>
      <c r="C58" s="24"/>
      <c r="D58" s="54"/>
      <c r="E58" s="11"/>
      <c r="F58" s="11"/>
    </row>
    <row r="59" spans="1:6" s="26" customFormat="1" x14ac:dyDescent="0.25">
      <c r="A59" s="29" t="s">
        <v>54</v>
      </c>
      <c r="B59" s="13">
        <v>63.47</v>
      </c>
      <c r="C59" s="13">
        <v>63.36</v>
      </c>
      <c r="D59" s="37">
        <v>63.34</v>
      </c>
      <c r="E59" s="14">
        <v>63.34</v>
      </c>
      <c r="F59" s="14">
        <v>63.3</v>
      </c>
    </row>
    <row r="60" spans="1:6" s="26" customFormat="1" x14ac:dyDescent="0.25">
      <c r="A60" s="12" t="s">
        <v>55</v>
      </c>
      <c r="B60" s="13">
        <v>64.62</v>
      </c>
      <c r="C60" s="13">
        <v>64.64</v>
      </c>
      <c r="D60" s="37">
        <v>64.55</v>
      </c>
      <c r="E60" s="14">
        <v>64.55</v>
      </c>
      <c r="F60" s="14">
        <v>64.63</v>
      </c>
    </row>
    <row r="61" spans="1:6" s="26" customFormat="1" x14ac:dyDescent="0.25">
      <c r="A61" s="12" t="s">
        <v>56</v>
      </c>
      <c r="B61" s="13">
        <v>64.05</v>
      </c>
      <c r="C61" s="13">
        <v>64</v>
      </c>
      <c r="D61" s="37">
        <v>63.95</v>
      </c>
      <c r="E61" s="14">
        <v>63.95</v>
      </c>
      <c r="F61" s="14">
        <v>63.964999999999996</v>
      </c>
    </row>
    <row r="62" spans="1:6" s="26" customFormat="1" x14ac:dyDescent="0.25">
      <c r="A62" s="23" t="s">
        <v>57</v>
      </c>
      <c r="B62" s="24"/>
      <c r="C62" s="24"/>
      <c r="D62" s="54"/>
      <c r="E62" s="11"/>
      <c r="F62" s="11"/>
    </row>
    <row r="63" spans="1:6" s="26" customFormat="1" x14ac:dyDescent="0.25">
      <c r="A63" s="12" t="s">
        <v>54</v>
      </c>
      <c r="B63" s="13">
        <v>63.37</v>
      </c>
      <c r="C63" s="13">
        <v>63.42</v>
      </c>
      <c r="D63" s="37">
        <v>63.37</v>
      </c>
      <c r="E63" s="14">
        <v>63.386666666666663</v>
      </c>
      <c r="F63" s="14">
        <v>63.363333333333344</v>
      </c>
    </row>
    <row r="64" spans="1:6" s="26" customFormat="1" x14ac:dyDescent="0.25">
      <c r="A64" s="12" t="s">
        <v>55</v>
      </c>
      <c r="B64" s="13">
        <v>64.61</v>
      </c>
      <c r="C64" s="13">
        <v>64.61</v>
      </c>
      <c r="D64" s="37">
        <v>64.62</v>
      </c>
      <c r="E64" s="14">
        <v>64.61333333333333</v>
      </c>
      <c r="F64" s="14">
        <v>64.595174603174584</v>
      </c>
    </row>
    <row r="65" spans="1:22" x14ac:dyDescent="0.25">
      <c r="A65" s="12" t="s">
        <v>56</v>
      </c>
      <c r="B65" s="13">
        <v>63.99</v>
      </c>
      <c r="C65" s="13">
        <v>64.02</v>
      </c>
      <c r="D65" s="37">
        <v>64</v>
      </c>
      <c r="E65" s="14">
        <v>64.00333333333333</v>
      </c>
      <c r="F65" s="14">
        <v>63.981880952380948</v>
      </c>
      <c r="G65" s="26"/>
    </row>
    <row r="66" spans="1:22" x14ac:dyDescent="0.25">
      <c r="A66" s="29"/>
      <c r="B66" s="9"/>
      <c r="C66" s="9"/>
      <c r="D66" s="9"/>
      <c r="E66" s="25"/>
      <c r="F66" s="25"/>
      <c r="G66" s="26"/>
    </row>
    <row r="67" spans="1:22" x14ac:dyDescent="0.25">
      <c r="A67" s="26" t="s">
        <v>29</v>
      </c>
      <c r="B67" s="26"/>
      <c r="C67" s="26"/>
      <c r="D67" s="26"/>
      <c r="E67" s="26"/>
      <c r="F67" s="26"/>
      <c r="G67" s="26"/>
    </row>
    <row r="68" spans="1:22" x14ac:dyDescent="0.25">
      <c r="A68" s="28" t="s">
        <v>58</v>
      </c>
      <c r="B68" s="26"/>
      <c r="C68" s="26"/>
      <c r="D68" s="26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</row>
    <row r="69" spans="1:22" x14ac:dyDescent="0.25">
      <c r="A69" s="28" t="s">
        <v>101</v>
      </c>
      <c r="B69" s="26"/>
      <c r="C69" s="26"/>
      <c r="D69" s="26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</row>
    <row r="70" spans="1:22" x14ac:dyDescent="0.25">
      <c r="A70" s="28" t="s">
        <v>59</v>
      </c>
      <c r="B70" s="26"/>
      <c r="C70" s="26"/>
      <c r="D70" s="26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</row>
    <row r="71" spans="1:22" x14ac:dyDescent="0.25">
      <c r="A71" s="28"/>
      <c r="B71" s="26"/>
      <c r="C71" s="26"/>
      <c r="D71" s="26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</row>
    <row r="72" spans="1:22" s="39" customFormat="1" x14ac:dyDescent="0.25"/>
    <row r="73" spans="1:22" s="39" customFormat="1" x14ac:dyDescent="0.25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</row>
    <row r="74" spans="1:22" s="39" customFormat="1" x14ac:dyDescent="0.25">
      <c r="G74" s="42"/>
      <c r="H74" s="42"/>
      <c r="I74" s="42"/>
      <c r="J74" s="42"/>
      <c r="K74" s="42"/>
      <c r="L74" s="42"/>
      <c r="M74" s="42"/>
      <c r="N74" s="42"/>
      <c r="O74" s="42"/>
      <c r="P74" s="42"/>
    </row>
    <row r="75" spans="1:22" s="39" customFormat="1" x14ac:dyDescent="0.25">
      <c r="A75" s="69" t="s">
        <v>76</v>
      </c>
      <c r="B75" s="70" t="s">
        <v>74</v>
      </c>
      <c r="C75" s="70" t="s">
        <v>75</v>
      </c>
      <c r="E75" s="70"/>
      <c r="G75" s="42"/>
      <c r="H75" s="42"/>
      <c r="I75" s="42"/>
      <c r="J75" s="42"/>
      <c r="K75" s="42"/>
      <c r="L75" s="42"/>
      <c r="M75" s="42"/>
      <c r="N75" s="42"/>
      <c r="O75" s="42"/>
      <c r="P75" s="42"/>
    </row>
    <row r="76" spans="1:22" s="39" customFormat="1" x14ac:dyDescent="0.25">
      <c r="A76" s="72">
        <v>44756</v>
      </c>
      <c r="B76" s="71">
        <v>63.86</v>
      </c>
      <c r="C76" s="71">
        <v>63.86</v>
      </c>
      <c r="G76" s="42"/>
      <c r="H76" s="42"/>
      <c r="I76" s="42"/>
      <c r="J76" s="42"/>
      <c r="K76" s="42"/>
      <c r="L76" s="42"/>
      <c r="M76" s="42"/>
      <c r="N76" s="42"/>
      <c r="O76" s="42"/>
      <c r="P76" s="42"/>
    </row>
    <row r="77" spans="1:22" s="39" customFormat="1" x14ac:dyDescent="0.25">
      <c r="A77" s="72">
        <v>44757</v>
      </c>
      <c r="B77" s="71">
        <v>63.86</v>
      </c>
      <c r="C77" s="71">
        <v>63.89</v>
      </c>
      <c r="G77" s="42"/>
      <c r="H77" s="42"/>
      <c r="I77" s="42"/>
      <c r="J77" s="42"/>
      <c r="K77" s="42"/>
      <c r="L77" s="42"/>
      <c r="M77" s="42"/>
      <c r="N77" s="42"/>
      <c r="O77" s="42"/>
      <c r="P77" s="42"/>
    </row>
    <row r="78" spans="1:22" s="39" customFormat="1" x14ac:dyDescent="0.25">
      <c r="A78" s="72">
        <v>44760</v>
      </c>
      <c r="B78" s="71">
        <v>63.86</v>
      </c>
      <c r="C78" s="71">
        <v>63.94</v>
      </c>
      <c r="G78" s="42"/>
      <c r="H78" s="42"/>
      <c r="I78" s="42"/>
      <c r="J78" s="42"/>
      <c r="K78" s="42"/>
      <c r="L78" s="42"/>
      <c r="M78" s="42"/>
      <c r="N78" s="42"/>
      <c r="O78" s="42"/>
      <c r="P78" s="42"/>
    </row>
    <row r="79" spans="1:22" s="39" customFormat="1" x14ac:dyDescent="0.25">
      <c r="A79" s="72">
        <v>44761</v>
      </c>
      <c r="B79" s="71">
        <v>63.86</v>
      </c>
      <c r="C79" s="71">
        <v>63.91</v>
      </c>
      <c r="G79" s="42"/>
      <c r="H79" s="42"/>
      <c r="I79" s="42"/>
      <c r="J79" s="42"/>
      <c r="K79" s="42"/>
      <c r="L79" s="42"/>
      <c r="M79" s="42"/>
      <c r="N79" s="42"/>
      <c r="O79" s="42"/>
      <c r="P79" s="42"/>
    </row>
    <row r="80" spans="1:22" s="39" customFormat="1" x14ac:dyDescent="0.25">
      <c r="A80" s="72">
        <v>44762</v>
      </c>
      <c r="B80" s="71">
        <v>63.86</v>
      </c>
      <c r="C80" s="71">
        <v>63.87</v>
      </c>
      <c r="G80" s="42"/>
      <c r="H80" s="42"/>
      <c r="I80" s="42"/>
      <c r="J80" s="42"/>
      <c r="K80" s="42"/>
      <c r="L80" s="42"/>
      <c r="M80" s="42"/>
      <c r="N80" s="42"/>
      <c r="O80" s="42"/>
      <c r="P80" s="42"/>
    </row>
    <row r="81" spans="1:16" s="39" customFormat="1" x14ac:dyDescent="0.25">
      <c r="A81" s="72">
        <v>44763</v>
      </c>
      <c r="B81" s="71">
        <v>63.86</v>
      </c>
      <c r="C81" s="71">
        <v>63.92</v>
      </c>
      <c r="G81" s="42"/>
      <c r="H81" s="42"/>
      <c r="I81" s="42"/>
      <c r="J81" s="42"/>
      <c r="K81" s="42"/>
      <c r="L81" s="42"/>
      <c r="M81" s="42"/>
      <c r="N81" s="42"/>
      <c r="O81" s="42"/>
      <c r="P81" s="42"/>
    </row>
    <row r="82" spans="1:16" s="39" customFormat="1" x14ac:dyDescent="0.25">
      <c r="A82" s="72">
        <v>44764</v>
      </c>
      <c r="B82" s="71">
        <v>63.86</v>
      </c>
      <c r="C82" s="71">
        <v>63.84</v>
      </c>
      <c r="G82" s="42"/>
      <c r="H82" s="42"/>
      <c r="I82" s="42"/>
      <c r="J82" s="42"/>
      <c r="K82" s="42"/>
      <c r="L82" s="42"/>
      <c r="M82" s="42"/>
      <c r="N82" s="42"/>
      <c r="O82" s="42"/>
      <c r="P82" s="42"/>
    </row>
    <row r="83" spans="1:16" s="39" customFormat="1" x14ac:dyDescent="0.25">
      <c r="A83" s="72">
        <v>44767</v>
      </c>
      <c r="B83" s="71">
        <v>63.87</v>
      </c>
      <c r="C83" s="71">
        <v>63.88</v>
      </c>
      <c r="G83" s="42"/>
      <c r="H83" s="42"/>
      <c r="I83" s="42"/>
      <c r="J83" s="42"/>
      <c r="K83" s="42"/>
      <c r="L83" s="42"/>
      <c r="M83" s="42"/>
      <c r="N83" s="42"/>
      <c r="O83" s="42"/>
      <c r="P83" s="42"/>
    </row>
    <row r="84" spans="1:16" s="39" customFormat="1" x14ac:dyDescent="0.25">
      <c r="A84" s="72">
        <v>44768</v>
      </c>
      <c r="B84" s="71">
        <v>63.87</v>
      </c>
      <c r="C84" s="71">
        <v>63.89</v>
      </c>
      <c r="G84" s="42"/>
      <c r="H84" s="42"/>
      <c r="I84" s="42"/>
      <c r="J84" s="42"/>
      <c r="K84" s="42"/>
      <c r="L84" s="42"/>
      <c r="M84" s="42"/>
      <c r="N84" s="42"/>
      <c r="O84" s="42"/>
      <c r="P84" s="42"/>
    </row>
    <row r="85" spans="1:16" s="39" customFormat="1" x14ac:dyDescent="0.25">
      <c r="A85" s="72">
        <v>44769</v>
      </c>
      <c r="B85" s="71">
        <v>63.87</v>
      </c>
      <c r="C85" s="71">
        <v>63.87</v>
      </c>
      <c r="G85" s="42"/>
      <c r="H85" s="42"/>
      <c r="I85" s="42"/>
      <c r="J85" s="42"/>
      <c r="K85" s="42"/>
      <c r="L85" s="42"/>
      <c r="M85" s="42"/>
      <c r="N85" s="42"/>
      <c r="O85" s="42"/>
      <c r="P85" s="42"/>
    </row>
    <row r="86" spans="1:16" s="39" customFormat="1" x14ac:dyDescent="0.25">
      <c r="A86" s="72">
        <v>44770</v>
      </c>
      <c r="B86" s="71">
        <v>63.87</v>
      </c>
      <c r="C86" s="71">
        <v>63.87</v>
      </c>
      <c r="G86" s="42"/>
      <c r="H86" s="42"/>
      <c r="I86" s="42"/>
      <c r="J86" s="42"/>
      <c r="K86" s="42"/>
      <c r="L86" s="42"/>
      <c r="M86" s="42"/>
      <c r="N86" s="42"/>
      <c r="O86" s="42"/>
      <c r="P86" s="42"/>
    </row>
    <row r="87" spans="1:16" s="39" customFormat="1" x14ac:dyDescent="0.25">
      <c r="A87" s="72">
        <v>44771</v>
      </c>
      <c r="B87" s="71">
        <v>63.87</v>
      </c>
      <c r="C87" s="71">
        <v>63.86</v>
      </c>
      <c r="G87" s="42"/>
      <c r="H87" s="42"/>
      <c r="I87" s="42"/>
      <c r="J87" s="42"/>
      <c r="K87" s="42"/>
      <c r="L87" s="42"/>
      <c r="M87" s="42"/>
      <c r="N87" s="42"/>
      <c r="O87" s="42"/>
      <c r="P87" s="42"/>
    </row>
    <row r="88" spans="1:16" s="39" customFormat="1" x14ac:dyDescent="0.25">
      <c r="A88" s="72">
        <v>44774</v>
      </c>
      <c r="B88" s="71">
        <v>63.87</v>
      </c>
      <c r="C88" s="71">
        <v>63.83</v>
      </c>
      <c r="G88" s="42"/>
      <c r="H88" s="42"/>
      <c r="I88" s="42"/>
      <c r="J88" s="42"/>
      <c r="K88" s="42"/>
      <c r="L88" s="42"/>
      <c r="M88" s="42"/>
      <c r="N88" s="42"/>
      <c r="O88" s="42"/>
      <c r="P88" s="42"/>
    </row>
    <row r="89" spans="1:16" s="39" customFormat="1" x14ac:dyDescent="0.25">
      <c r="A89" s="72">
        <v>44775</v>
      </c>
      <c r="B89" s="71">
        <v>63.87</v>
      </c>
      <c r="C89" s="71">
        <v>63.87</v>
      </c>
      <c r="G89" s="42"/>
      <c r="H89" s="42"/>
      <c r="I89" s="42"/>
      <c r="J89" s="42"/>
      <c r="K89" s="42"/>
      <c r="L89" s="42"/>
      <c r="M89" s="42"/>
      <c r="N89" s="42"/>
      <c r="O89" s="42"/>
      <c r="P89" s="42"/>
    </row>
    <row r="90" spans="1:16" s="39" customFormat="1" x14ac:dyDescent="0.25">
      <c r="A90" s="72">
        <v>44776</v>
      </c>
      <c r="B90" s="71">
        <v>63.87</v>
      </c>
      <c r="C90" s="71">
        <v>63.89</v>
      </c>
      <c r="G90" s="42"/>
      <c r="H90" s="42"/>
      <c r="I90" s="42"/>
      <c r="J90" s="42"/>
      <c r="K90" s="42"/>
      <c r="L90" s="42"/>
      <c r="M90" s="42"/>
      <c r="N90" s="42"/>
      <c r="O90" s="42"/>
      <c r="P90" s="42"/>
    </row>
    <row r="91" spans="1:16" s="39" customFormat="1" x14ac:dyDescent="0.25">
      <c r="A91" s="72">
        <v>44777</v>
      </c>
      <c r="B91" s="71">
        <v>63.87</v>
      </c>
      <c r="C91" s="71">
        <v>63.87</v>
      </c>
      <c r="G91" s="42"/>
      <c r="H91" s="42"/>
      <c r="I91" s="42"/>
      <c r="J91" s="42"/>
      <c r="K91" s="42"/>
      <c r="L91" s="42"/>
      <c r="M91" s="42"/>
      <c r="N91" s="42"/>
      <c r="O91" s="42"/>
      <c r="P91" s="42"/>
    </row>
    <row r="92" spans="1:16" s="39" customFormat="1" x14ac:dyDescent="0.25">
      <c r="A92" s="72">
        <v>44778</v>
      </c>
      <c r="B92" s="71">
        <v>63.87</v>
      </c>
      <c r="C92" s="71">
        <v>63.87</v>
      </c>
      <c r="G92" s="42"/>
      <c r="H92" s="42"/>
      <c r="I92" s="42"/>
      <c r="J92" s="42"/>
      <c r="K92" s="42"/>
      <c r="L92" s="42"/>
      <c r="M92" s="42"/>
      <c r="N92" s="42"/>
      <c r="O92" s="42"/>
      <c r="P92" s="42"/>
    </row>
    <row r="93" spans="1:16" s="39" customFormat="1" x14ac:dyDescent="0.25">
      <c r="A93" s="72">
        <v>44781</v>
      </c>
      <c r="B93" s="71">
        <v>63.87</v>
      </c>
      <c r="C93" s="71">
        <v>63.9</v>
      </c>
      <c r="G93" s="42"/>
      <c r="H93" s="42"/>
      <c r="I93" s="42"/>
      <c r="J93" s="42"/>
      <c r="K93" s="42"/>
      <c r="L93" s="42"/>
      <c r="M93" s="42"/>
      <c r="N93" s="42"/>
      <c r="O93" s="42"/>
      <c r="P93" s="42"/>
    </row>
    <row r="94" spans="1:16" s="39" customFormat="1" x14ac:dyDescent="0.25">
      <c r="A94" s="72">
        <v>44782</v>
      </c>
      <c r="B94" s="71">
        <v>63.87</v>
      </c>
      <c r="C94" s="71">
        <v>63.87</v>
      </c>
      <c r="G94" s="42"/>
      <c r="H94" s="42"/>
      <c r="I94" s="42"/>
      <c r="J94" s="42"/>
      <c r="K94" s="42"/>
      <c r="L94" s="42"/>
      <c r="M94" s="42"/>
      <c r="N94" s="42"/>
      <c r="O94" s="42"/>
      <c r="P94" s="42"/>
    </row>
    <row r="95" spans="1:16" s="39" customFormat="1" x14ac:dyDescent="0.25">
      <c r="A95" s="72">
        <v>44783</v>
      </c>
      <c r="B95" s="71">
        <v>63.87</v>
      </c>
      <c r="C95" s="71">
        <v>63.88</v>
      </c>
      <c r="G95" s="42"/>
      <c r="H95" s="42"/>
      <c r="I95" s="42"/>
      <c r="J95" s="42"/>
      <c r="K95" s="42"/>
      <c r="L95" s="42"/>
      <c r="M95" s="42"/>
      <c r="N95" s="42"/>
      <c r="O95" s="42"/>
      <c r="P95" s="42"/>
    </row>
    <row r="96" spans="1:16" s="39" customFormat="1" x14ac:dyDescent="0.25">
      <c r="A96" s="72">
        <v>44784</v>
      </c>
      <c r="B96" s="71">
        <v>63.87</v>
      </c>
      <c r="C96" s="71">
        <v>63.88</v>
      </c>
      <c r="G96" s="42"/>
      <c r="H96" s="42"/>
      <c r="I96" s="42"/>
      <c r="J96" s="42"/>
      <c r="K96" s="42"/>
      <c r="L96" s="42"/>
      <c r="M96" s="42"/>
      <c r="N96" s="42"/>
      <c r="O96" s="42"/>
      <c r="P96" s="42"/>
    </row>
    <row r="97" spans="1:16" s="39" customFormat="1" x14ac:dyDescent="0.25">
      <c r="A97" s="72">
        <v>44785</v>
      </c>
      <c r="B97" s="71">
        <v>63.87</v>
      </c>
      <c r="C97" s="71">
        <v>63.88</v>
      </c>
      <c r="G97" s="42"/>
      <c r="H97" s="42"/>
      <c r="I97" s="42"/>
      <c r="J97" s="42"/>
      <c r="K97" s="42"/>
      <c r="L97" s="42"/>
      <c r="M97" s="42"/>
      <c r="N97" s="42"/>
      <c r="O97" s="42"/>
      <c r="P97" s="42"/>
    </row>
    <row r="98" spans="1:16" s="39" customFormat="1" x14ac:dyDescent="0.25">
      <c r="A98" s="72">
        <v>44788</v>
      </c>
      <c r="B98" s="71">
        <v>63.87</v>
      </c>
      <c r="C98" s="71">
        <v>63.87</v>
      </c>
      <c r="G98" s="42"/>
      <c r="H98" s="42"/>
      <c r="I98" s="42"/>
      <c r="J98" s="42"/>
      <c r="K98" s="42"/>
      <c r="L98" s="42"/>
      <c r="M98" s="42"/>
      <c r="N98" s="42"/>
      <c r="O98" s="42"/>
      <c r="P98" s="42"/>
    </row>
    <row r="99" spans="1:16" s="39" customFormat="1" x14ac:dyDescent="0.25">
      <c r="A99" s="72">
        <v>44789</v>
      </c>
      <c r="B99" s="71">
        <v>63.87</v>
      </c>
      <c r="C99" s="71">
        <v>63.88</v>
      </c>
      <c r="G99" s="42"/>
      <c r="H99" s="42"/>
      <c r="I99" s="42"/>
      <c r="J99" s="42"/>
      <c r="K99" s="42"/>
      <c r="L99" s="42"/>
      <c r="M99" s="42"/>
      <c r="N99" s="42"/>
      <c r="O99" s="42"/>
      <c r="P99" s="42"/>
    </row>
    <row r="100" spans="1:16" s="39" customFormat="1" x14ac:dyDescent="0.25">
      <c r="A100" s="72">
        <v>44790</v>
      </c>
      <c r="B100" s="71">
        <v>63.87</v>
      </c>
      <c r="C100" s="71">
        <v>63.89</v>
      </c>
      <c r="G100" s="42"/>
      <c r="H100" s="42"/>
      <c r="I100" s="42"/>
      <c r="J100" s="42"/>
      <c r="K100" s="42"/>
      <c r="L100" s="42"/>
      <c r="M100" s="42"/>
      <c r="N100" s="42"/>
      <c r="O100" s="42"/>
      <c r="P100" s="42"/>
    </row>
    <row r="101" spans="1:16" s="39" customFormat="1" x14ac:dyDescent="0.25">
      <c r="A101" s="72">
        <v>44791</v>
      </c>
      <c r="B101" s="71">
        <v>63.87</v>
      </c>
      <c r="C101" s="71">
        <v>63.82</v>
      </c>
      <c r="G101" s="42"/>
      <c r="H101" s="42"/>
      <c r="I101" s="42"/>
      <c r="J101" s="42"/>
      <c r="K101" s="42"/>
      <c r="L101" s="42"/>
      <c r="M101" s="42"/>
      <c r="N101" s="42"/>
      <c r="O101" s="42"/>
      <c r="P101" s="42"/>
    </row>
    <row r="102" spans="1:16" s="39" customFormat="1" x14ac:dyDescent="0.25">
      <c r="A102" s="72">
        <v>44792</v>
      </c>
      <c r="B102" s="71">
        <v>63.87</v>
      </c>
      <c r="C102" s="71">
        <v>63.88</v>
      </c>
      <c r="G102" s="42"/>
      <c r="H102" s="42"/>
      <c r="I102" s="42"/>
      <c r="J102" s="42"/>
      <c r="K102" s="42"/>
      <c r="L102" s="42"/>
      <c r="M102" s="42"/>
      <c r="N102" s="42"/>
      <c r="O102" s="42"/>
      <c r="P102" s="42"/>
    </row>
    <row r="103" spans="1:16" s="39" customFormat="1" x14ac:dyDescent="0.25">
      <c r="A103" s="72">
        <v>44795</v>
      </c>
      <c r="B103" s="71">
        <v>63.87</v>
      </c>
      <c r="C103" s="71">
        <v>63.92</v>
      </c>
      <c r="G103" s="42"/>
      <c r="H103" s="42"/>
      <c r="I103" s="42"/>
      <c r="J103" s="42"/>
      <c r="K103" s="42"/>
      <c r="L103" s="42"/>
      <c r="M103" s="42"/>
      <c r="N103" s="42"/>
      <c r="O103" s="42"/>
      <c r="P103" s="42"/>
    </row>
    <row r="104" spans="1:16" s="39" customFormat="1" x14ac:dyDescent="0.25">
      <c r="A104" s="72">
        <v>44796</v>
      </c>
      <c r="B104" s="71">
        <v>63.87</v>
      </c>
      <c r="C104" s="71">
        <v>63.87</v>
      </c>
      <c r="G104" s="42"/>
      <c r="H104" s="42"/>
      <c r="I104" s="42"/>
      <c r="J104" s="42"/>
      <c r="K104" s="42"/>
      <c r="L104" s="42"/>
      <c r="M104" s="42"/>
      <c r="N104" s="42"/>
      <c r="O104" s="42"/>
      <c r="P104" s="42"/>
    </row>
    <row r="105" spans="1:16" s="39" customFormat="1" x14ac:dyDescent="0.25">
      <c r="A105" s="72">
        <v>44797</v>
      </c>
      <c r="B105" s="71">
        <v>63.87</v>
      </c>
      <c r="C105" s="71">
        <v>63.88</v>
      </c>
      <c r="G105" s="42"/>
      <c r="H105" s="42"/>
      <c r="I105" s="42"/>
      <c r="J105" s="42"/>
      <c r="K105" s="42"/>
      <c r="L105" s="42"/>
      <c r="M105" s="42"/>
      <c r="N105" s="42"/>
      <c r="O105" s="42"/>
      <c r="P105" s="42"/>
    </row>
    <row r="106" spans="1:16" s="39" customFormat="1" x14ac:dyDescent="0.25">
      <c r="A106" s="72">
        <v>44798</v>
      </c>
      <c r="B106" s="71">
        <v>63.87</v>
      </c>
      <c r="C106" s="71">
        <v>63.87</v>
      </c>
      <c r="G106" s="42"/>
      <c r="H106" s="42"/>
      <c r="I106" s="42"/>
      <c r="J106" s="42"/>
      <c r="K106" s="42"/>
      <c r="L106" s="42"/>
      <c r="M106" s="42"/>
      <c r="N106" s="42"/>
      <c r="O106" s="42"/>
      <c r="P106" s="42"/>
    </row>
    <row r="107" spans="1:16" s="39" customFormat="1" x14ac:dyDescent="0.25">
      <c r="A107" s="72">
        <v>44799</v>
      </c>
      <c r="B107" s="71">
        <v>63.87</v>
      </c>
      <c r="C107" s="71">
        <v>63.82</v>
      </c>
      <c r="G107" s="42"/>
      <c r="H107" s="42"/>
      <c r="I107" s="42"/>
      <c r="J107" s="42"/>
      <c r="K107" s="42"/>
      <c r="L107" s="42"/>
      <c r="M107" s="42"/>
      <c r="N107" s="42"/>
      <c r="O107" s="42"/>
      <c r="P107" s="42"/>
    </row>
    <row r="108" spans="1:16" s="39" customFormat="1" x14ac:dyDescent="0.25">
      <c r="A108" s="72">
        <v>44802</v>
      </c>
      <c r="B108" s="71">
        <v>63.87</v>
      </c>
      <c r="C108" s="71">
        <v>63.89</v>
      </c>
      <c r="G108" s="42"/>
      <c r="H108" s="42"/>
      <c r="I108" s="42"/>
      <c r="J108" s="42"/>
      <c r="K108" s="42"/>
      <c r="L108" s="42"/>
      <c r="M108" s="42"/>
      <c r="N108" s="42"/>
      <c r="O108" s="42"/>
      <c r="P108" s="42"/>
    </row>
    <row r="109" spans="1:16" s="39" customFormat="1" x14ac:dyDescent="0.25">
      <c r="A109" s="72">
        <v>44803</v>
      </c>
      <c r="B109" s="71">
        <v>63.87</v>
      </c>
      <c r="C109" s="71">
        <v>63.88</v>
      </c>
      <c r="G109" s="42"/>
      <c r="H109" s="42"/>
      <c r="I109" s="42"/>
      <c r="J109" s="42"/>
      <c r="K109" s="42"/>
      <c r="L109" s="42"/>
      <c r="M109" s="42"/>
      <c r="N109" s="42"/>
      <c r="O109" s="42"/>
      <c r="P109" s="42"/>
    </row>
    <row r="110" spans="1:16" s="39" customFormat="1" x14ac:dyDescent="0.25">
      <c r="A110" s="72">
        <v>44805</v>
      </c>
      <c r="B110" s="71">
        <v>63.87</v>
      </c>
      <c r="C110" s="71">
        <v>63.92</v>
      </c>
      <c r="G110" s="42"/>
      <c r="H110" s="42"/>
      <c r="I110" s="42"/>
      <c r="J110" s="42"/>
      <c r="K110" s="42"/>
      <c r="L110" s="42"/>
      <c r="M110" s="42"/>
      <c r="N110" s="42"/>
      <c r="O110" s="42"/>
      <c r="P110" s="42"/>
    </row>
    <row r="111" spans="1:16" s="39" customFormat="1" x14ac:dyDescent="0.25">
      <c r="A111" s="72">
        <v>44806</v>
      </c>
      <c r="B111" s="71">
        <v>63.87</v>
      </c>
      <c r="C111" s="71">
        <v>63.91</v>
      </c>
      <c r="G111" s="42"/>
      <c r="H111" s="42"/>
      <c r="I111" s="42"/>
      <c r="J111" s="42"/>
      <c r="K111" s="42"/>
      <c r="L111" s="42"/>
      <c r="M111" s="42"/>
      <c r="N111" s="42"/>
      <c r="O111" s="42"/>
      <c r="P111" s="42"/>
    </row>
    <row r="112" spans="1:16" s="39" customFormat="1" x14ac:dyDescent="0.25">
      <c r="A112" s="72">
        <v>44809</v>
      </c>
      <c r="B112" s="71">
        <v>63.87</v>
      </c>
      <c r="C112" s="71">
        <v>63.88</v>
      </c>
      <c r="G112" s="42"/>
      <c r="H112" s="42"/>
      <c r="I112" s="42"/>
      <c r="J112" s="42"/>
      <c r="K112" s="42"/>
      <c r="L112" s="42"/>
      <c r="M112" s="42"/>
      <c r="N112" s="42"/>
      <c r="O112" s="42"/>
      <c r="P112" s="42"/>
    </row>
    <row r="113" spans="1:16" s="39" customFormat="1" x14ac:dyDescent="0.25">
      <c r="A113" s="72">
        <v>44810</v>
      </c>
      <c r="B113" s="71">
        <v>63.87</v>
      </c>
      <c r="C113" s="71">
        <v>63.87</v>
      </c>
      <c r="G113" s="42"/>
      <c r="H113" s="42"/>
      <c r="I113" s="42"/>
      <c r="J113" s="42"/>
      <c r="K113" s="42"/>
      <c r="L113" s="42"/>
      <c r="M113" s="42"/>
      <c r="N113" s="42"/>
      <c r="O113" s="42"/>
      <c r="P113" s="42"/>
    </row>
    <row r="114" spans="1:16" s="39" customFormat="1" x14ac:dyDescent="0.25">
      <c r="A114" s="72">
        <v>44812</v>
      </c>
      <c r="B114" s="71">
        <v>63.87</v>
      </c>
      <c r="C114" s="71">
        <v>63.89</v>
      </c>
      <c r="G114" s="42"/>
      <c r="H114" s="42"/>
      <c r="I114" s="42"/>
      <c r="J114" s="42"/>
      <c r="K114" s="42"/>
      <c r="L114" s="42"/>
      <c r="M114" s="42"/>
      <c r="N114" s="42"/>
      <c r="O114" s="42"/>
      <c r="P114" s="42"/>
    </row>
    <row r="115" spans="1:16" s="39" customFormat="1" x14ac:dyDescent="0.25">
      <c r="A115" s="72">
        <v>44813</v>
      </c>
      <c r="B115" s="71">
        <v>63.87</v>
      </c>
      <c r="C115" s="71">
        <v>63.82</v>
      </c>
      <c r="G115" s="42"/>
      <c r="H115" s="42"/>
      <c r="I115" s="42"/>
      <c r="J115" s="42"/>
      <c r="K115" s="42"/>
      <c r="L115" s="42"/>
      <c r="M115" s="42"/>
      <c r="N115" s="42"/>
      <c r="O115" s="42"/>
      <c r="P115" s="42"/>
    </row>
    <row r="116" spans="1:16" s="39" customFormat="1" x14ac:dyDescent="0.25">
      <c r="A116" s="72">
        <v>44816</v>
      </c>
      <c r="B116" s="71">
        <v>63.87</v>
      </c>
      <c r="C116" s="71">
        <v>63.89</v>
      </c>
      <c r="G116" s="42"/>
      <c r="H116" s="42"/>
      <c r="I116" s="42"/>
      <c r="J116" s="42"/>
      <c r="K116" s="42"/>
      <c r="L116" s="42"/>
      <c r="M116" s="42"/>
      <c r="N116" s="42"/>
      <c r="O116" s="42"/>
      <c r="P116" s="42"/>
    </row>
    <row r="117" spans="1:16" s="39" customFormat="1" x14ac:dyDescent="0.25">
      <c r="A117" s="72">
        <v>44817</v>
      </c>
      <c r="B117" s="71">
        <v>63.87</v>
      </c>
      <c r="C117" s="71">
        <v>63.89</v>
      </c>
      <c r="G117" s="42"/>
      <c r="H117" s="42"/>
      <c r="I117" s="42"/>
      <c r="J117" s="42"/>
      <c r="K117" s="42"/>
      <c r="L117" s="42"/>
      <c r="M117" s="42"/>
      <c r="N117" s="42"/>
      <c r="O117" s="42"/>
      <c r="P117" s="42"/>
    </row>
    <row r="118" spans="1:16" s="39" customFormat="1" x14ac:dyDescent="0.25">
      <c r="A118" s="72">
        <v>44818</v>
      </c>
      <c r="B118" s="71">
        <v>63.87</v>
      </c>
      <c r="C118" s="71">
        <v>63.88</v>
      </c>
      <c r="G118" s="42"/>
      <c r="H118" s="42"/>
      <c r="I118" s="42"/>
      <c r="J118" s="42"/>
      <c r="K118" s="42"/>
      <c r="L118" s="42"/>
      <c r="M118" s="42"/>
      <c r="N118" s="42"/>
      <c r="O118" s="42"/>
      <c r="P118" s="42"/>
    </row>
    <row r="119" spans="1:16" s="39" customFormat="1" x14ac:dyDescent="0.25">
      <c r="A119" s="72">
        <v>44819</v>
      </c>
      <c r="B119" s="71">
        <v>63.87</v>
      </c>
      <c r="C119" s="71">
        <v>63.89</v>
      </c>
      <c r="G119" s="42"/>
      <c r="H119" s="42"/>
      <c r="I119" s="42"/>
      <c r="J119" s="42"/>
      <c r="K119" s="42"/>
      <c r="L119" s="42"/>
      <c r="M119" s="42"/>
      <c r="N119" s="42"/>
      <c r="O119" s="42"/>
      <c r="P119" s="42"/>
    </row>
    <row r="120" spans="1:16" s="39" customFormat="1" x14ac:dyDescent="0.25">
      <c r="A120" s="72">
        <v>44820</v>
      </c>
      <c r="B120" s="71">
        <v>63.87</v>
      </c>
      <c r="C120" s="71">
        <v>63.91</v>
      </c>
      <c r="G120" s="42"/>
      <c r="H120" s="42"/>
      <c r="I120" s="42"/>
      <c r="J120" s="42"/>
      <c r="K120" s="42"/>
      <c r="L120" s="42"/>
      <c r="M120" s="42"/>
      <c r="N120" s="42"/>
      <c r="O120" s="42"/>
      <c r="P120" s="42"/>
    </row>
    <row r="121" spans="1:16" s="39" customFormat="1" x14ac:dyDescent="0.25">
      <c r="A121" s="72">
        <v>44823</v>
      </c>
      <c r="B121" s="71">
        <v>63.87</v>
      </c>
      <c r="C121" s="71">
        <v>63.89</v>
      </c>
      <c r="G121" s="42"/>
      <c r="H121" s="42"/>
      <c r="I121" s="42"/>
      <c r="J121" s="42"/>
      <c r="K121" s="42"/>
      <c r="L121" s="42"/>
      <c r="M121" s="42"/>
      <c r="N121" s="42"/>
      <c r="O121" s="42"/>
      <c r="P121" s="42"/>
    </row>
    <row r="122" spans="1:16" s="39" customFormat="1" x14ac:dyDescent="0.25">
      <c r="A122" s="72">
        <v>44824</v>
      </c>
      <c r="B122" s="71">
        <v>63.87</v>
      </c>
      <c r="C122" s="71">
        <v>63.89</v>
      </c>
    </row>
    <row r="123" spans="1:16" s="39" customFormat="1" x14ac:dyDescent="0.25">
      <c r="A123" s="72">
        <v>44825</v>
      </c>
      <c r="B123" s="71">
        <v>63.87</v>
      </c>
      <c r="C123" s="71">
        <v>63.87</v>
      </c>
    </row>
    <row r="124" spans="1:16" s="39" customFormat="1" x14ac:dyDescent="0.25">
      <c r="A124" s="72">
        <v>44826</v>
      </c>
      <c r="B124" s="71">
        <v>63.87</v>
      </c>
      <c r="C124" s="71">
        <v>63.91</v>
      </c>
    </row>
    <row r="125" spans="1:16" s="39" customFormat="1" x14ac:dyDescent="0.25">
      <c r="A125" s="72">
        <v>44827</v>
      </c>
      <c r="B125" s="71">
        <v>63.87</v>
      </c>
      <c r="C125" s="71">
        <v>63.88</v>
      </c>
    </row>
    <row r="126" spans="1:16" s="39" customFormat="1" x14ac:dyDescent="0.25">
      <c r="A126" s="72">
        <v>44831</v>
      </c>
      <c r="B126" s="71">
        <v>63.87</v>
      </c>
      <c r="C126" s="71">
        <v>63.87</v>
      </c>
    </row>
    <row r="127" spans="1:16" s="39" customFormat="1" x14ac:dyDescent="0.25">
      <c r="A127" s="72">
        <v>44832</v>
      </c>
      <c r="B127" s="71">
        <v>63.87</v>
      </c>
      <c r="C127" s="71">
        <v>63.78</v>
      </c>
    </row>
    <row r="128" spans="1:16" s="39" customFormat="1" x14ac:dyDescent="0.25">
      <c r="A128" s="72">
        <v>44833</v>
      </c>
      <c r="B128" s="71">
        <v>63.87</v>
      </c>
      <c r="C128" s="71">
        <v>63.87</v>
      </c>
    </row>
    <row r="129" spans="1:3" s="39" customFormat="1" x14ac:dyDescent="0.25">
      <c r="A129" s="72">
        <v>44834</v>
      </c>
      <c r="B129" s="71">
        <v>63.87</v>
      </c>
      <c r="C129" s="71">
        <v>63.88</v>
      </c>
    </row>
    <row r="130" spans="1:3" s="39" customFormat="1" x14ac:dyDescent="0.25">
      <c r="A130" s="72">
        <v>44837</v>
      </c>
      <c r="B130" s="71">
        <v>63.87</v>
      </c>
      <c r="C130" s="71">
        <v>63.88</v>
      </c>
    </row>
    <row r="131" spans="1:3" s="39" customFormat="1" x14ac:dyDescent="0.25">
      <c r="A131" s="72">
        <v>44839</v>
      </c>
      <c r="B131" s="71">
        <v>63.87</v>
      </c>
      <c r="C131" s="71">
        <v>63.88</v>
      </c>
    </row>
    <row r="132" spans="1:3" s="39" customFormat="1" x14ac:dyDescent="0.25">
      <c r="A132" s="72">
        <v>44840</v>
      </c>
      <c r="B132" s="71">
        <v>63.87</v>
      </c>
      <c r="C132" s="71">
        <v>63.88</v>
      </c>
    </row>
    <row r="133" spans="1:3" s="39" customFormat="1" x14ac:dyDescent="0.25">
      <c r="A133" s="72">
        <v>44841</v>
      </c>
      <c r="B133" s="71">
        <v>63.87</v>
      </c>
      <c r="C133" s="71">
        <v>63.87</v>
      </c>
    </row>
    <row r="134" spans="1:3" s="39" customFormat="1" x14ac:dyDescent="0.25">
      <c r="A134" s="72">
        <v>44844</v>
      </c>
      <c r="B134" s="71">
        <v>63.87</v>
      </c>
      <c r="C134" s="71">
        <v>63.86</v>
      </c>
    </row>
    <row r="135" spans="1:3" s="39" customFormat="1" x14ac:dyDescent="0.25">
      <c r="A135" s="72">
        <v>44845</v>
      </c>
      <c r="B135" s="71">
        <v>63.87</v>
      </c>
      <c r="C135" s="71">
        <v>63.88</v>
      </c>
    </row>
    <row r="136" spans="1:3" s="39" customFormat="1" x14ac:dyDescent="0.25">
      <c r="A136" s="72">
        <v>44846</v>
      </c>
      <c r="B136" s="71">
        <v>63.87</v>
      </c>
      <c r="C136" s="71">
        <v>63.87</v>
      </c>
    </row>
    <row r="137" spans="1:3" s="39" customFormat="1" x14ac:dyDescent="0.25">
      <c r="A137" s="72">
        <v>44847</v>
      </c>
      <c r="B137" s="71">
        <v>63.87</v>
      </c>
      <c r="C137" s="71">
        <v>63.88</v>
      </c>
    </row>
    <row r="138" spans="1:3" s="39" customFormat="1" x14ac:dyDescent="0.25">
      <c r="A138" s="72">
        <v>44848</v>
      </c>
      <c r="B138" s="71">
        <v>63.87</v>
      </c>
      <c r="C138" s="71">
        <v>63.9</v>
      </c>
    </row>
    <row r="139" spans="1:3" s="39" customFormat="1" x14ac:dyDescent="0.25">
      <c r="A139" s="72">
        <v>44851</v>
      </c>
      <c r="B139" s="71">
        <v>63.87</v>
      </c>
      <c r="C139" s="71">
        <v>63.88</v>
      </c>
    </row>
    <row r="140" spans="1:3" s="39" customFormat="1" x14ac:dyDescent="0.25">
      <c r="A140" s="72">
        <v>44852</v>
      </c>
      <c r="B140" s="71">
        <v>63.87</v>
      </c>
      <c r="C140" s="71">
        <v>63.88</v>
      </c>
    </row>
    <row r="141" spans="1:3" s="39" customFormat="1" x14ac:dyDescent="0.25">
      <c r="A141" s="72">
        <v>44853</v>
      </c>
      <c r="B141" s="71">
        <v>63.87</v>
      </c>
      <c r="C141" s="71">
        <v>63.82</v>
      </c>
    </row>
    <row r="142" spans="1:3" s="39" customFormat="1" x14ac:dyDescent="0.25">
      <c r="A142" s="72">
        <v>44854</v>
      </c>
      <c r="B142" s="71">
        <v>63.87</v>
      </c>
      <c r="C142" s="71">
        <v>63.87</v>
      </c>
    </row>
    <row r="143" spans="1:3" s="39" customFormat="1" x14ac:dyDescent="0.25">
      <c r="A143" s="72">
        <v>44855</v>
      </c>
      <c r="B143" s="71">
        <v>63.87</v>
      </c>
      <c r="C143" s="71">
        <v>63.89</v>
      </c>
    </row>
    <row r="144" spans="1:3" s="39" customFormat="1" x14ac:dyDescent="0.25">
      <c r="A144" s="72">
        <v>44858</v>
      </c>
      <c r="B144" s="71">
        <v>63.87</v>
      </c>
      <c r="C144" s="71">
        <v>63.88</v>
      </c>
    </row>
    <row r="145" spans="1:3" s="39" customFormat="1" x14ac:dyDescent="0.25">
      <c r="A145" s="72">
        <v>44859</v>
      </c>
      <c r="B145" s="71">
        <v>63.87</v>
      </c>
      <c r="C145" s="71">
        <v>63.88</v>
      </c>
    </row>
    <row r="146" spans="1:3" s="39" customFormat="1" x14ac:dyDescent="0.25">
      <c r="A146" s="72">
        <v>44860</v>
      </c>
      <c r="B146" s="71">
        <v>63.87</v>
      </c>
      <c r="C146" s="71">
        <v>63.88</v>
      </c>
    </row>
    <row r="147" spans="1:3" s="39" customFormat="1" x14ac:dyDescent="0.25">
      <c r="A147" s="72">
        <v>44861</v>
      </c>
      <c r="B147" s="71">
        <v>63.87</v>
      </c>
      <c r="C147" s="71">
        <v>63.87</v>
      </c>
    </row>
    <row r="148" spans="1:3" s="39" customFormat="1" x14ac:dyDescent="0.25">
      <c r="A148" s="72">
        <v>44862</v>
      </c>
      <c r="B148" s="71">
        <v>63.87</v>
      </c>
      <c r="C148" s="71">
        <v>63.83</v>
      </c>
    </row>
    <row r="149" spans="1:3" s="39" customFormat="1" x14ac:dyDescent="0.25">
      <c r="A149" s="72">
        <v>44865</v>
      </c>
      <c r="B149" s="71">
        <v>63.87</v>
      </c>
      <c r="C149" s="71">
        <v>63.9</v>
      </c>
    </row>
    <row r="150" spans="1:3" s="39" customFormat="1" x14ac:dyDescent="0.25">
      <c r="A150" s="72">
        <v>44866</v>
      </c>
      <c r="B150" s="71">
        <v>63.87</v>
      </c>
      <c r="C150" s="71">
        <v>63.9</v>
      </c>
    </row>
    <row r="151" spans="1:3" s="39" customFormat="1" x14ac:dyDescent="0.25">
      <c r="A151" s="72">
        <v>44867</v>
      </c>
      <c r="B151" s="71">
        <v>63.87</v>
      </c>
      <c r="C151" s="71">
        <v>63.9</v>
      </c>
    </row>
    <row r="152" spans="1:3" s="39" customFormat="1" x14ac:dyDescent="0.25">
      <c r="A152" s="72">
        <v>44868</v>
      </c>
      <c r="B152" s="71">
        <v>63.87</v>
      </c>
      <c r="C152" s="71">
        <v>63.89</v>
      </c>
    </row>
    <row r="153" spans="1:3" s="39" customFormat="1" x14ac:dyDescent="0.25">
      <c r="A153" s="72">
        <v>44869</v>
      </c>
      <c r="B153" s="71">
        <v>63.87</v>
      </c>
      <c r="C153" s="71">
        <v>63.88</v>
      </c>
    </row>
    <row r="154" spans="1:3" s="39" customFormat="1" x14ac:dyDescent="0.25">
      <c r="A154" s="72">
        <v>44872</v>
      </c>
      <c r="B154" s="71">
        <v>63.87</v>
      </c>
      <c r="C154" s="71">
        <v>63.87</v>
      </c>
    </row>
    <row r="155" spans="1:3" s="39" customFormat="1" x14ac:dyDescent="0.25">
      <c r="A155" s="72">
        <v>44873</v>
      </c>
      <c r="B155" s="71">
        <v>63.87</v>
      </c>
      <c r="C155" s="71">
        <v>63.9</v>
      </c>
    </row>
    <row r="156" spans="1:3" s="39" customFormat="1" x14ac:dyDescent="0.25">
      <c r="A156" s="72">
        <v>44874</v>
      </c>
      <c r="B156" s="71">
        <v>63.87</v>
      </c>
      <c r="C156" s="71">
        <v>63.87</v>
      </c>
    </row>
    <row r="157" spans="1:3" s="39" customFormat="1" x14ac:dyDescent="0.25">
      <c r="A157" s="72">
        <v>44876</v>
      </c>
      <c r="B157" s="71">
        <v>63.87</v>
      </c>
      <c r="C157" s="71">
        <v>63.94</v>
      </c>
    </row>
    <row r="158" spans="1:3" s="39" customFormat="1" x14ac:dyDescent="0.25">
      <c r="A158" s="72">
        <v>44879</v>
      </c>
      <c r="B158" s="71">
        <v>63.87</v>
      </c>
      <c r="C158" s="71">
        <v>63.88</v>
      </c>
    </row>
    <row r="159" spans="1:3" s="39" customFormat="1" x14ac:dyDescent="0.25">
      <c r="A159" s="72">
        <v>44880</v>
      </c>
      <c r="B159" s="71">
        <v>63.87</v>
      </c>
      <c r="C159" s="71">
        <v>63.9</v>
      </c>
    </row>
    <row r="160" spans="1:3" s="39" customFormat="1" x14ac:dyDescent="0.25">
      <c r="A160" s="72">
        <v>44881</v>
      </c>
      <c r="B160" s="71">
        <v>63.87</v>
      </c>
      <c r="C160" s="71">
        <v>63.89</v>
      </c>
    </row>
    <row r="161" spans="1:3" s="39" customFormat="1" x14ac:dyDescent="0.25">
      <c r="A161" s="72">
        <v>44882</v>
      </c>
      <c r="B161" s="71">
        <v>63.87</v>
      </c>
      <c r="C161" s="71">
        <v>63.91</v>
      </c>
    </row>
    <row r="162" spans="1:3" s="39" customFormat="1" x14ac:dyDescent="0.25">
      <c r="A162" s="72">
        <v>44883</v>
      </c>
      <c r="B162" s="71">
        <v>63.87</v>
      </c>
      <c r="C162" s="71">
        <v>63.87</v>
      </c>
    </row>
    <row r="163" spans="1:3" s="39" customFormat="1" x14ac:dyDescent="0.25">
      <c r="A163" s="72">
        <v>44886</v>
      </c>
      <c r="B163" s="71">
        <v>63.87</v>
      </c>
      <c r="C163" s="71">
        <v>63.9</v>
      </c>
    </row>
    <row r="164" spans="1:3" s="39" customFormat="1" x14ac:dyDescent="0.25">
      <c r="A164" s="72">
        <v>44887</v>
      </c>
      <c r="B164" s="71">
        <v>63.87</v>
      </c>
      <c r="C164" s="71">
        <v>63.9</v>
      </c>
    </row>
    <row r="165" spans="1:3" s="39" customFormat="1" x14ac:dyDescent="0.25">
      <c r="A165" s="72">
        <v>44888</v>
      </c>
      <c r="B165" s="71">
        <v>63.87</v>
      </c>
      <c r="C165" s="71">
        <v>63.87</v>
      </c>
    </row>
    <row r="166" spans="1:3" s="39" customFormat="1" x14ac:dyDescent="0.25">
      <c r="A166" s="72">
        <v>44889</v>
      </c>
      <c r="B166" s="71">
        <v>63.87</v>
      </c>
      <c r="C166" s="71">
        <v>63.91</v>
      </c>
    </row>
    <row r="167" spans="1:3" s="39" customFormat="1" x14ac:dyDescent="0.25">
      <c r="A167" s="72">
        <v>44890</v>
      </c>
      <c r="B167" s="71">
        <v>63.87</v>
      </c>
      <c r="C167" s="71">
        <v>63.89</v>
      </c>
    </row>
    <row r="168" spans="1:3" s="39" customFormat="1" x14ac:dyDescent="0.25">
      <c r="A168" s="72">
        <v>44893</v>
      </c>
      <c r="B168" s="71">
        <v>63.87</v>
      </c>
      <c r="C168" s="71">
        <v>63.88</v>
      </c>
    </row>
    <row r="169" spans="1:3" s="39" customFormat="1" x14ac:dyDescent="0.25">
      <c r="A169" s="72">
        <v>44894</v>
      </c>
      <c r="B169" s="71">
        <v>63.87</v>
      </c>
      <c r="C169" s="71">
        <v>63.99</v>
      </c>
    </row>
    <row r="170" spans="1:3" s="39" customFormat="1" x14ac:dyDescent="0.25">
      <c r="A170" s="72">
        <v>44895</v>
      </c>
      <c r="B170" s="71">
        <v>63.87</v>
      </c>
      <c r="C170" s="71">
        <v>63.87</v>
      </c>
    </row>
    <row r="171" spans="1:3" s="39" customFormat="1" x14ac:dyDescent="0.25">
      <c r="A171" s="72">
        <v>44896</v>
      </c>
      <c r="B171" s="71">
        <v>63.87</v>
      </c>
      <c r="C171" s="71">
        <v>63.92</v>
      </c>
    </row>
    <row r="172" spans="1:3" s="39" customFormat="1" x14ac:dyDescent="0.25">
      <c r="A172" s="72">
        <v>44897</v>
      </c>
      <c r="B172" s="71">
        <v>63.87</v>
      </c>
      <c r="C172" s="71">
        <v>63.94</v>
      </c>
    </row>
    <row r="173" spans="1:3" s="39" customFormat="1" x14ac:dyDescent="0.25">
      <c r="A173" s="72">
        <v>44900</v>
      </c>
      <c r="B173" s="71">
        <v>63.87</v>
      </c>
      <c r="C173" s="71">
        <v>63.93</v>
      </c>
    </row>
    <row r="174" spans="1:3" s="39" customFormat="1" x14ac:dyDescent="0.25">
      <c r="A174" s="72">
        <v>44901</v>
      </c>
      <c r="B174" s="71">
        <v>63.87</v>
      </c>
      <c r="C174" s="71">
        <v>63.93</v>
      </c>
    </row>
    <row r="175" spans="1:3" s="39" customFormat="1" x14ac:dyDescent="0.25">
      <c r="A175" s="72">
        <v>44902</v>
      </c>
      <c r="B175" s="71">
        <v>63.87</v>
      </c>
      <c r="C175" s="71">
        <v>63.89</v>
      </c>
    </row>
    <row r="176" spans="1:3" s="39" customFormat="1" x14ac:dyDescent="0.25">
      <c r="A176" s="72">
        <v>44903</v>
      </c>
      <c r="B176" s="71">
        <v>63.87</v>
      </c>
      <c r="C176" s="71">
        <v>63.89</v>
      </c>
    </row>
    <row r="177" spans="1:3" s="39" customFormat="1" x14ac:dyDescent="0.25">
      <c r="A177" s="72">
        <v>44904</v>
      </c>
      <c r="B177" s="71">
        <v>63.87</v>
      </c>
      <c r="C177" s="71">
        <v>63.92</v>
      </c>
    </row>
    <row r="178" spans="1:3" s="39" customFormat="1" x14ac:dyDescent="0.25">
      <c r="A178" s="72">
        <v>44907</v>
      </c>
      <c r="B178" s="71">
        <v>63.87</v>
      </c>
      <c r="C178" s="71">
        <v>63.91</v>
      </c>
    </row>
    <row r="179" spans="1:3" s="39" customFormat="1" x14ac:dyDescent="0.25">
      <c r="A179" s="72">
        <v>44908</v>
      </c>
      <c r="B179" s="71">
        <v>63.87</v>
      </c>
      <c r="C179" s="71">
        <v>63.94</v>
      </c>
    </row>
    <row r="180" spans="1:3" s="39" customFormat="1" x14ac:dyDescent="0.25">
      <c r="A180" s="72">
        <v>44909</v>
      </c>
      <c r="B180" s="71">
        <v>63.87</v>
      </c>
      <c r="C180" s="71">
        <v>63.87</v>
      </c>
    </row>
    <row r="181" spans="1:3" s="39" customFormat="1" x14ac:dyDescent="0.25">
      <c r="A181" s="72">
        <v>44910</v>
      </c>
      <c r="B181" s="71">
        <v>63.87</v>
      </c>
      <c r="C181" s="71">
        <v>63.92</v>
      </c>
    </row>
    <row r="182" spans="1:3" s="39" customFormat="1" x14ac:dyDescent="0.25">
      <c r="A182" s="72">
        <v>44911</v>
      </c>
      <c r="B182" s="71">
        <v>63.87</v>
      </c>
      <c r="C182" s="71">
        <v>63.89</v>
      </c>
    </row>
    <row r="183" spans="1:3" s="39" customFormat="1" x14ac:dyDescent="0.25">
      <c r="A183" s="72">
        <v>44914</v>
      </c>
      <c r="B183" s="71">
        <v>63.87</v>
      </c>
      <c r="C183" s="71">
        <v>63.89</v>
      </c>
    </row>
    <row r="184" spans="1:3" s="39" customFormat="1" x14ac:dyDescent="0.25">
      <c r="A184" s="72">
        <v>44915</v>
      </c>
      <c r="B184" s="71">
        <v>63.87</v>
      </c>
      <c r="C184" s="71">
        <v>63.87</v>
      </c>
    </row>
    <row r="185" spans="1:3" s="39" customFormat="1" x14ac:dyDescent="0.25">
      <c r="A185" s="72">
        <v>44916</v>
      </c>
      <c r="B185" s="71">
        <v>63.87</v>
      </c>
      <c r="C185" s="71">
        <v>63.89</v>
      </c>
    </row>
    <row r="186" spans="1:3" s="39" customFormat="1" x14ac:dyDescent="0.25">
      <c r="A186" s="72">
        <v>44917</v>
      </c>
      <c r="B186" s="71">
        <v>63.87</v>
      </c>
      <c r="C186" s="71">
        <v>63.87</v>
      </c>
    </row>
    <row r="187" spans="1:3" s="39" customFormat="1" x14ac:dyDescent="0.25">
      <c r="A187" s="72">
        <v>44918</v>
      </c>
      <c r="B187" s="71">
        <v>63.87</v>
      </c>
      <c r="C187" s="71">
        <v>63.87</v>
      </c>
    </row>
    <row r="188" spans="1:3" s="39" customFormat="1" x14ac:dyDescent="0.25">
      <c r="A188" s="72">
        <v>44922</v>
      </c>
      <c r="B188" s="71">
        <v>63.87</v>
      </c>
      <c r="C188" s="71">
        <v>63.85</v>
      </c>
    </row>
    <row r="189" spans="1:3" s="39" customFormat="1" x14ac:dyDescent="0.25">
      <c r="A189" s="72">
        <v>44923</v>
      </c>
      <c r="B189" s="71">
        <v>63.87</v>
      </c>
      <c r="C189" s="71">
        <v>63.9</v>
      </c>
    </row>
    <row r="190" spans="1:3" s="39" customFormat="1" x14ac:dyDescent="0.25">
      <c r="A190" s="72">
        <v>44924</v>
      </c>
      <c r="B190" s="71">
        <v>63.87</v>
      </c>
      <c r="C190" s="71">
        <v>63.88</v>
      </c>
    </row>
    <row r="191" spans="1:3" s="39" customFormat="1" x14ac:dyDescent="0.25">
      <c r="A191" s="72">
        <v>44925</v>
      </c>
      <c r="B191" s="71">
        <v>63.87</v>
      </c>
      <c r="C191" s="71">
        <v>63.88</v>
      </c>
    </row>
    <row r="192" spans="1:3" s="39" customFormat="1" x14ac:dyDescent="0.25">
      <c r="A192" s="72">
        <v>44929</v>
      </c>
      <c r="B192" s="71">
        <v>63.87</v>
      </c>
      <c r="C192" s="71">
        <v>63.9</v>
      </c>
    </row>
    <row r="193" spans="1:3" s="39" customFormat="1" x14ac:dyDescent="0.25">
      <c r="A193" s="72">
        <v>44930</v>
      </c>
      <c r="B193" s="71">
        <v>63.88</v>
      </c>
      <c r="C193" s="71">
        <v>63.91</v>
      </c>
    </row>
    <row r="194" spans="1:3" s="39" customFormat="1" x14ac:dyDescent="0.25">
      <c r="A194" s="72">
        <v>44931</v>
      </c>
      <c r="B194" s="71">
        <v>63.88</v>
      </c>
      <c r="C194" s="71">
        <v>63.9</v>
      </c>
    </row>
    <row r="195" spans="1:3" s="39" customFormat="1" x14ac:dyDescent="0.25">
      <c r="A195" s="72">
        <v>44932</v>
      </c>
      <c r="B195" s="71">
        <v>63.88</v>
      </c>
      <c r="C195" s="71">
        <v>63.96</v>
      </c>
    </row>
    <row r="196" spans="1:3" s="39" customFormat="1" x14ac:dyDescent="0.25">
      <c r="A196" s="72">
        <v>44935</v>
      </c>
      <c r="B196" s="71">
        <v>63.88</v>
      </c>
      <c r="C196" s="71">
        <v>63.88</v>
      </c>
    </row>
    <row r="197" spans="1:3" s="39" customFormat="1" x14ac:dyDescent="0.25">
      <c r="A197" s="72">
        <v>44936</v>
      </c>
      <c r="B197" s="71">
        <v>63.88</v>
      </c>
      <c r="C197" s="71">
        <v>63.99</v>
      </c>
    </row>
    <row r="198" spans="1:3" s="39" customFormat="1" x14ac:dyDescent="0.25">
      <c r="A198" s="72">
        <v>44937</v>
      </c>
      <c r="B198" s="71">
        <v>63.88</v>
      </c>
      <c r="C198" s="71">
        <v>63.94</v>
      </c>
    </row>
    <row r="199" spans="1:3" s="39" customFormat="1" x14ac:dyDescent="0.25">
      <c r="A199" s="72">
        <v>44938</v>
      </c>
      <c r="B199" s="71">
        <v>63.88</v>
      </c>
      <c r="C199" s="71">
        <v>63.88</v>
      </c>
    </row>
    <row r="200" spans="1:3" s="39" customFormat="1" x14ac:dyDescent="0.25">
      <c r="A200" s="72">
        <v>44939</v>
      </c>
      <c r="B200" s="71">
        <v>63.88</v>
      </c>
      <c r="C200" s="71">
        <v>63.89</v>
      </c>
    </row>
    <row r="201" spans="1:3" s="39" customFormat="1" x14ac:dyDescent="0.25">
      <c r="A201" s="72">
        <v>44942</v>
      </c>
      <c r="B201" s="71">
        <v>63.88</v>
      </c>
      <c r="C201" s="71">
        <v>63.91</v>
      </c>
    </row>
    <row r="202" spans="1:3" s="39" customFormat="1" x14ac:dyDescent="0.25">
      <c r="A202" s="72">
        <v>44943</v>
      </c>
      <c r="B202" s="71">
        <v>63.88</v>
      </c>
      <c r="C202" s="71">
        <v>63.89</v>
      </c>
    </row>
    <row r="203" spans="1:3" s="39" customFormat="1" x14ac:dyDescent="0.25">
      <c r="A203" s="72">
        <v>44944</v>
      </c>
      <c r="B203" s="71">
        <v>63.88</v>
      </c>
      <c r="C203" s="71">
        <v>63.89</v>
      </c>
    </row>
    <row r="204" spans="1:3" s="39" customFormat="1" x14ac:dyDescent="0.25">
      <c r="A204" s="72">
        <v>44945</v>
      </c>
      <c r="B204" s="71">
        <v>63.88</v>
      </c>
      <c r="C204" s="71">
        <v>63.9</v>
      </c>
    </row>
    <row r="205" spans="1:3" s="39" customFormat="1" x14ac:dyDescent="0.25">
      <c r="A205" s="72">
        <v>44946</v>
      </c>
      <c r="B205" s="71">
        <v>63.88</v>
      </c>
      <c r="C205" s="71">
        <v>63.9</v>
      </c>
    </row>
    <row r="206" spans="1:3" s="39" customFormat="1" x14ac:dyDescent="0.25">
      <c r="A206" s="72">
        <v>44949</v>
      </c>
      <c r="B206" s="71">
        <v>63.88</v>
      </c>
      <c r="C206" s="71">
        <v>63.88</v>
      </c>
    </row>
    <row r="207" spans="1:3" s="39" customFormat="1" x14ac:dyDescent="0.25">
      <c r="A207" s="72">
        <v>44950</v>
      </c>
      <c r="B207" s="71">
        <v>63.88</v>
      </c>
      <c r="C207" s="71">
        <v>63.92</v>
      </c>
    </row>
    <row r="208" spans="1:3" s="39" customFormat="1" x14ac:dyDescent="0.25">
      <c r="A208" s="72">
        <v>44951</v>
      </c>
      <c r="B208" s="71">
        <v>63.88</v>
      </c>
      <c r="C208" s="71">
        <v>63.9</v>
      </c>
    </row>
    <row r="209" spans="1:3" s="39" customFormat="1" x14ac:dyDescent="0.25">
      <c r="A209" s="72">
        <v>44952</v>
      </c>
      <c r="B209" s="71">
        <v>63.88</v>
      </c>
      <c r="C209" s="71">
        <v>63.935000000000002</v>
      </c>
    </row>
    <row r="210" spans="1:3" s="39" customFormat="1" x14ac:dyDescent="0.25">
      <c r="A210" s="72">
        <v>44953</v>
      </c>
      <c r="B210" s="71">
        <v>63.88</v>
      </c>
      <c r="C210" s="71">
        <v>63.875</v>
      </c>
    </row>
    <row r="211" spans="1:3" s="39" customFormat="1" x14ac:dyDescent="0.25">
      <c r="A211" s="72">
        <v>44956</v>
      </c>
      <c r="B211" s="71">
        <v>63.88</v>
      </c>
      <c r="C211" s="71">
        <v>64.069999999999993</v>
      </c>
    </row>
    <row r="212" spans="1:3" s="39" customFormat="1" x14ac:dyDescent="0.25">
      <c r="A212" s="72">
        <v>44957</v>
      </c>
      <c r="B212" s="71">
        <v>63.88</v>
      </c>
      <c r="C212" s="71">
        <v>63.894999999999996</v>
      </c>
    </row>
    <row r="213" spans="1:3" s="39" customFormat="1" x14ac:dyDescent="0.25">
      <c r="A213" s="72">
        <v>44958</v>
      </c>
      <c r="B213" s="71">
        <v>63.88</v>
      </c>
      <c r="C213" s="71">
        <v>64.015000000000001</v>
      </c>
    </row>
    <row r="214" spans="1:3" s="39" customFormat="1" x14ac:dyDescent="0.25">
      <c r="A214" s="72">
        <v>44959</v>
      </c>
      <c r="B214" s="71">
        <v>63.87</v>
      </c>
      <c r="C214" s="71">
        <v>63.94</v>
      </c>
    </row>
    <row r="215" spans="1:3" s="39" customFormat="1" x14ac:dyDescent="0.25">
      <c r="A215" s="72">
        <v>44963</v>
      </c>
      <c r="B215" s="71">
        <v>63.87</v>
      </c>
      <c r="C215" s="71">
        <v>63.91</v>
      </c>
    </row>
    <row r="216" spans="1:3" s="39" customFormat="1" x14ac:dyDescent="0.25">
      <c r="A216" s="72">
        <v>44964</v>
      </c>
      <c r="B216" s="71">
        <v>63.88</v>
      </c>
      <c r="C216" s="71">
        <v>63.91</v>
      </c>
    </row>
    <row r="217" spans="1:3" s="39" customFormat="1" x14ac:dyDescent="0.25">
      <c r="A217" s="72">
        <v>44965</v>
      </c>
      <c r="B217" s="71">
        <v>63.88</v>
      </c>
      <c r="C217" s="71">
        <v>64.03</v>
      </c>
    </row>
    <row r="218" spans="1:3" s="39" customFormat="1" x14ac:dyDescent="0.25">
      <c r="A218" s="72">
        <v>44966</v>
      </c>
      <c r="B218" s="71">
        <v>63.88</v>
      </c>
      <c r="C218" s="71">
        <v>63.94</v>
      </c>
    </row>
    <row r="219" spans="1:3" s="39" customFormat="1" x14ac:dyDescent="0.25">
      <c r="A219" s="72">
        <v>44967</v>
      </c>
      <c r="B219" s="71">
        <v>63.88</v>
      </c>
      <c r="C219" s="71">
        <v>63.92</v>
      </c>
    </row>
    <row r="220" spans="1:3" s="39" customFormat="1" x14ac:dyDescent="0.25">
      <c r="A220" s="72">
        <v>44970</v>
      </c>
      <c r="B220" s="71">
        <v>63.88</v>
      </c>
      <c r="C220" s="71">
        <v>63.91</v>
      </c>
    </row>
    <row r="221" spans="1:3" s="39" customFormat="1" x14ac:dyDescent="0.25">
      <c r="A221" s="72">
        <v>44971</v>
      </c>
      <c r="B221" s="71">
        <v>63.88</v>
      </c>
      <c r="C221" s="71">
        <v>63.92</v>
      </c>
    </row>
    <row r="222" spans="1:3" s="39" customFormat="1" x14ac:dyDescent="0.25">
      <c r="A222" s="72">
        <v>44972</v>
      </c>
      <c r="B222" s="71">
        <v>63.88</v>
      </c>
      <c r="C222" s="71">
        <v>63.95</v>
      </c>
    </row>
    <row r="223" spans="1:3" s="39" customFormat="1" x14ac:dyDescent="0.25">
      <c r="A223" s="72">
        <v>44973</v>
      </c>
      <c r="B223" s="71">
        <v>63.88</v>
      </c>
      <c r="C223" s="71">
        <v>63.95</v>
      </c>
    </row>
    <row r="224" spans="1:3" s="39" customFormat="1" x14ac:dyDescent="0.25">
      <c r="A224" s="72">
        <v>44974</v>
      </c>
      <c r="B224" s="71">
        <v>63.88</v>
      </c>
      <c r="C224" s="71">
        <v>63.9</v>
      </c>
    </row>
    <row r="225" spans="1:3" s="39" customFormat="1" x14ac:dyDescent="0.25">
      <c r="A225" s="72">
        <v>44977</v>
      </c>
      <c r="B225" s="71">
        <v>63.88</v>
      </c>
      <c r="C225" s="71">
        <v>63.9</v>
      </c>
    </row>
    <row r="226" spans="1:3" s="39" customFormat="1" x14ac:dyDescent="0.25">
      <c r="A226" s="72">
        <v>44978</v>
      </c>
      <c r="B226" s="71">
        <v>63.88</v>
      </c>
      <c r="C226" s="71">
        <v>63.88</v>
      </c>
    </row>
    <row r="227" spans="1:3" s="39" customFormat="1" x14ac:dyDescent="0.25">
      <c r="A227" s="72">
        <v>44979</v>
      </c>
      <c r="B227" s="71">
        <v>63.88</v>
      </c>
      <c r="C227" s="71">
        <v>63.88</v>
      </c>
    </row>
    <row r="228" spans="1:3" s="39" customFormat="1" x14ac:dyDescent="0.25">
      <c r="A228" s="72">
        <v>44980</v>
      </c>
      <c r="B228" s="71">
        <v>63.88</v>
      </c>
      <c r="C228" s="71">
        <v>63.87</v>
      </c>
    </row>
    <row r="229" spans="1:3" s="39" customFormat="1" x14ac:dyDescent="0.25">
      <c r="A229" s="72">
        <v>44981</v>
      </c>
      <c r="B229" s="71">
        <v>63.88</v>
      </c>
      <c r="C229" s="71">
        <v>63.89</v>
      </c>
    </row>
    <row r="230" spans="1:3" s="39" customFormat="1" x14ac:dyDescent="0.25">
      <c r="A230" s="72">
        <v>44984</v>
      </c>
      <c r="B230" s="71">
        <v>63.88</v>
      </c>
      <c r="C230" s="71">
        <v>63.93</v>
      </c>
    </row>
    <row r="231" spans="1:3" s="39" customFormat="1" x14ac:dyDescent="0.25">
      <c r="A231" s="72">
        <v>44985</v>
      </c>
      <c r="B231" s="71">
        <v>63.88</v>
      </c>
      <c r="C231" s="71">
        <v>63.88</v>
      </c>
    </row>
    <row r="232" spans="1:3" s="39" customFormat="1" x14ac:dyDescent="0.25">
      <c r="A232" s="72">
        <v>44986</v>
      </c>
      <c r="B232" s="71">
        <v>63.88</v>
      </c>
      <c r="C232" s="71">
        <v>64</v>
      </c>
    </row>
    <row r="233" spans="1:3" s="39" customFormat="1" x14ac:dyDescent="0.25">
      <c r="A233" s="72">
        <v>44987</v>
      </c>
      <c r="B233" s="71">
        <v>63.89</v>
      </c>
      <c r="C233" s="71">
        <v>63.94</v>
      </c>
    </row>
    <row r="234" spans="1:3" s="39" customFormat="1" x14ac:dyDescent="0.25">
      <c r="A234" s="72">
        <v>44988</v>
      </c>
      <c r="B234" s="71">
        <v>63.88</v>
      </c>
      <c r="C234" s="71">
        <v>63.95</v>
      </c>
    </row>
    <row r="235" spans="1:3" s="39" customFormat="1" x14ac:dyDescent="0.25">
      <c r="A235" s="72">
        <v>44991</v>
      </c>
      <c r="B235" s="71">
        <v>63.88</v>
      </c>
      <c r="C235" s="71">
        <v>63.93</v>
      </c>
    </row>
    <row r="236" spans="1:3" s="39" customFormat="1" x14ac:dyDescent="0.25">
      <c r="A236" s="72">
        <v>44992</v>
      </c>
      <c r="B236" s="71">
        <v>63.88</v>
      </c>
      <c r="C236" s="71">
        <v>63.95</v>
      </c>
    </row>
    <row r="237" spans="1:3" s="39" customFormat="1" x14ac:dyDescent="0.25">
      <c r="A237" s="72">
        <v>44993</v>
      </c>
      <c r="B237" s="71">
        <v>63.88</v>
      </c>
      <c r="C237" s="71">
        <v>63.95</v>
      </c>
    </row>
    <row r="238" spans="1:3" s="39" customFormat="1" x14ac:dyDescent="0.25">
      <c r="A238" s="72">
        <v>44994</v>
      </c>
      <c r="B238" s="71">
        <v>63.88</v>
      </c>
      <c r="C238" s="71">
        <v>63.92</v>
      </c>
    </row>
    <row r="239" spans="1:3" s="39" customFormat="1" x14ac:dyDescent="0.25">
      <c r="A239" s="72">
        <v>44995</v>
      </c>
      <c r="B239" s="71">
        <v>63.88</v>
      </c>
      <c r="C239" s="71">
        <v>63.96</v>
      </c>
    </row>
    <row r="240" spans="1:3" s="39" customFormat="1" x14ac:dyDescent="0.25">
      <c r="A240" s="72">
        <v>44998</v>
      </c>
      <c r="B240" s="71">
        <v>63.88</v>
      </c>
      <c r="C240" s="71">
        <v>63.9</v>
      </c>
    </row>
    <row r="241" spans="1:3" s="39" customFormat="1" x14ac:dyDescent="0.25">
      <c r="A241" s="72">
        <v>44999</v>
      </c>
      <c r="B241" s="71">
        <v>63.88</v>
      </c>
      <c r="C241" s="71">
        <v>63.89</v>
      </c>
    </row>
    <row r="242" spans="1:3" s="39" customFormat="1" x14ac:dyDescent="0.25">
      <c r="A242" s="72">
        <v>45000</v>
      </c>
      <c r="B242" s="71">
        <v>63.88</v>
      </c>
      <c r="C242" s="71">
        <v>63.88</v>
      </c>
    </row>
    <row r="243" spans="1:3" s="39" customFormat="1" x14ac:dyDescent="0.25">
      <c r="A243" s="72">
        <v>45001</v>
      </c>
      <c r="B243" s="71">
        <v>63.88</v>
      </c>
      <c r="C243" s="71">
        <v>63.88</v>
      </c>
    </row>
    <row r="244" spans="1:3" s="39" customFormat="1" x14ac:dyDescent="0.25">
      <c r="A244" s="72">
        <v>45002</v>
      </c>
      <c r="B244" s="71">
        <v>63.88</v>
      </c>
      <c r="C244" s="71">
        <v>63.89</v>
      </c>
    </row>
    <row r="245" spans="1:3" s="39" customFormat="1" x14ac:dyDescent="0.25">
      <c r="A245" s="72">
        <v>45005</v>
      </c>
      <c r="B245" s="71">
        <v>63.88</v>
      </c>
      <c r="C245" s="71">
        <v>63.89</v>
      </c>
    </row>
    <row r="246" spans="1:3" s="39" customFormat="1" x14ac:dyDescent="0.25">
      <c r="A246" s="72">
        <v>45006</v>
      </c>
      <c r="B246" s="71">
        <v>63.88</v>
      </c>
      <c r="C246" s="71">
        <v>63.94</v>
      </c>
    </row>
    <row r="247" spans="1:3" s="39" customFormat="1" x14ac:dyDescent="0.25">
      <c r="A247" s="72">
        <v>45007</v>
      </c>
      <c r="B247" s="71">
        <v>63.88</v>
      </c>
      <c r="C247" s="71">
        <v>63.92</v>
      </c>
    </row>
    <row r="248" spans="1:3" s="39" customFormat="1" x14ac:dyDescent="0.25">
      <c r="A248" s="72">
        <v>45008</v>
      </c>
      <c r="B248" s="71">
        <v>63.88</v>
      </c>
      <c r="C248" s="71">
        <v>63.89</v>
      </c>
    </row>
    <row r="249" spans="1:3" s="39" customFormat="1" x14ac:dyDescent="0.25">
      <c r="A249" s="72">
        <v>45009</v>
      </c>
      <c r="B249" s="71">
        <v>63.88</v>
      </c>
      <c r="C249" s="71">
        <v>63.91</v>
      </c>
    </row>
    <row r="250" spans="1:3" s="39" customFormat="1" x14ac:dyDescent="0.25">
      <c r="A250" s="72">
        <v>45012</v>
      </c>
      <c r="B250" s="71">
        <v>63.88</v>
      </c>
      <c r="C250" s="71">
        <v>63.91</v>
      </c>
    </row>
    <row r="251" spans="1:3" s="39" customFormat="1" x14ac:dyDescent="0.25">
      <c r="A251" s="72">
        <v>45013</v>
      </c>
      <c r="B251" s="71">
        <v>63.88</v>
      </c>
      <c r="C251" s="71">
        <v>63.9</v>
      </c>
    </row>
    <row r="252" spans="1:3" s="39" customFormat="1" x14ac:dyDescent="0.25">
      <c r="A252" s="72">
        <v>45014</v>
      </c>
      <c r="B252" s="71">
        <v>63.88</v>
      </c>
      <c r="C252" s="71">
        <v>63.91</v>
      </c>
    </row>
    <row r="253" spans="1:3" s="39" customFormat="1" x14ac:dyDescent="0.25">
      <c r="A253" s="72">
        <v>45015</v>
      </c>
      <c r="B253" s="71">
        <v>63.88</v>
      </c>
      <c r="C253" s="71">
        <v>63.94</v>
      </c>
    </row>
    <row r="254" spans="1:3" s="39" customFormat="1" x14ac:dyDescent="0.25">
      <c r="A254" s="72">
        <v>45016</v>
      </c>
      <c r="B254" s="71">
        <v>63.88</v>
      </c>
      <c r="C254" s="71">
        <v>63.99</v>
      </c>
    </row>
    <row r="255" spans="1:3" s="39" customFormat="1" x14ac:dyDescent="0.25">
      <c r="A255" s="72">
        <v>45019</v>
      </c>
      <c r="B255" s="71">
        <v>63.88</v>
      </c>
      <c r="C255" s="71">
        <v>63.9</v>
      </c>
    </row>
    <row r="256" spans="1:3" s="39" customFormat="1" x14ac:dyDescent="0.25">
      <c r="A256" s="72">
        <v>45020</v>
      </c>
      <c r="B256" s="71">
        <v>63.88</v>
      </c>
      <c r="C256" s="71">
        <v>63.97</v>
      </c>
    </row>
    <row r="257" spans="1:3" s="39" customFormat="1" x14ac:dyDescent="0.25">
      <c r="A257" s="72">
        <v>45021</v>
      </c>
      <c r="B257" s="71">
        <v>63.88</v>
      </c>
      <c r="C257" s="71">
        <v>63.94</v>
      </c>
    </row>
    <row r="258" spans="1:3" s="39" customFormat="1" x14ac:dyDescent="0.25">
      <c r="A258" s="72">
        <v>45022</v>
      </c>
      <c r="B258" s="71">
        <v>63.88</v>
      </c>
      <c r="C258" s="71">
        <v>63.89</v>
      </c>
    </row>
    <row r="259" spans="1:3" s="39" customFormat="1" x14ac:dyDescent="0.25">
      <c r="A259" s="72">
        <v>45026</v>
      </c>
      <c r="B259" s="71">
        <v>63.88</v>
      </c>
      <c r="C259" s="71">
        <v>63.88</v>
      </c>
    </row>
    <row r="260" spans="1:3" s="39" customFormat="1" x14ac:dyDescent="0.25">
      <c r="A260" s="72">
        <v>45027</v>
      </c>
      <c r="B260" s="71">
        <v>63.88</v>
      </c>
      <c r="C260" s="71">
        <v>63.9</v>
      </c>
    </row>
    <row r="261" spans="1:3" s="39" customFormat="1" x14ac:dyDescent="0.25">
      <c r="A261" s="72">
        <v>45028</v>
      </c>
      <c r="B261" s="71">
        <v>63.88</v>
      </c>
      <c r="C261" s="71">
        <v>63.88</v>
      </c>
    </row>
    <row r="262" spans="1:3" s="39" customFormat="1" x14ac:dyDescent="0.25">
      <c r="A262" s="72">
        <v>45029</v>
      </c>
      <c r="B262" s="71">
        <v>63.88</v>
      </c>
      <c r="C262" s="71">
        <v>63.88</v>
      </c>
    </row>
    <row r="263" spans="1:3" s="39" customFormat="1" x14ac:dyDescent="0.25">
      <c r="A263" s="72">
        <v>45030</v>
      </c>
      <c r="B263" s="71">
        <v>63.88</v>
      </c>
      <c r="C263" s="71">
        <v>63.89</v>
      </c>
    </row>
    <row r="264" spans="1:3" s="39" customFormat="1" x14ac:dyDescent="0.25">
      <c r="A264" s="72">
        <v>45033</v>
      </c>
      <c r="B264" s="71">
        <v>63.88</v>
      </c>
      <c r="C264" s="71">
        <v>63.88</v>
      </c>
    </row>
    <row r="265" spans="1:3" s="39" customFormat="1" x14ac:dyDescent="0.25">
      <c r="A265" s="72">
        <v>45034</v>
      </c>
      <c r="B265" s="71">
        <v>63.88</v>
      </c>
      <c r="C265" s="71">
        <v>63.92</v>
      </c>
    </row>
    <row r="266" spans="1:3" s="39" customFormat="1" x14ac:dyDescent="0.25">
      <c r="A266" s="72">
        <v>45035</v>
      </c>
      <c r="B266" s="71">
        <v>63.88</v>
      </c>
      <c r="C266" s="71">
        <v>63.9</v>
      </c>
    </row>
    <row r="267" spans="1:3" s="39" customFormat="1" x14ac:dyDescent="0.25">
      <c r="A267" s="72">
        <v>45036</v>
      </c>
      <c r="B267" s="71">
        <v>63.88</v>
      </c>
      <c r="C267" s="71">
        <v>63.94</v>
      </c>
    </row>
    <row r="268" spans="1:3" s="39" customFormat="1" x14ac:dyDescent="0.25">
      <c r="A268" s="72">
        <v>45037</v>
      </c>
      <c r="B268" s="71">
        <v>63.88</v>
      </c>
      <c r="C268" s="71">
        <v>63.9</v>
      </c>
    </row>
    <row r="269" spans="1:3" s="39" customFormat="1" x14ac:dyDescent="0.25">
      <c r="A269" s="72">
        <v>45040</v>
      </c>
      <c r="B269" s="71">
        <v>63.88</v>
      </c>
      <c r="C269" s="71">
        <v>63.93</v>
      </c>
    </row>
    <row r="270" spans="1:3" s="39" customFormat="1" x14ac:dyDescent="0.25">
      <c r="A270" s="72">
        <v>45041</v>
      </c>
      <c r="B270" s="71">
        <v>63.88</v>
      </c>
      <c r="C270" s="71">
        <v>63.87</v>
      </c>
    </row>
    <row r="271" spans="1:3" s="39" customFormat="1" x14ac:dyDescent="0.25">
      <c r="A271" s="72">
        <v>45042</v>
      </c>
      <c r="B271" s="71">
        <v>63.88</v>
      </c>
      <c r="C271" s="71">
        <v>63.89</v>
      </c>
    </row>
    <row r="272" spans="1:3" s="39" customFormat="1" x14ac:dyDescent="0.25">
      <c r="A272" s="72">
        <v>45043</v>
      </c>
      <c r="B272" s="71">
        <v>63.88</v>
      </c>
      <c r="C272" s="71">
        <v>63.9</v>
      </c>
    </row>
    <row r="273" spans="1:3" s="39" customFormat="1" x14ac:dyDescent="0.25">
      <c r="A273" s="72">
        <v>45044</v>
      </c>
      <c r="B273" s="71">
        <v>63.88</v>
      </c>
      <c r="C273" s="71">
        <v>63.88</v>
      </c>
    </row>
    <row r="274" spans="1:3" s="39" customFormat="1" x14ac:dyDescent="0.25">
      <c r="A274" s="72">
        <v>45048</v>
      </c>
      <c r="B274" s="71">
        <v>63.88</v>
      </c>
      <c r="C274" s="71">
        <v>63.97</v>
      </c>
    </row>
    <row r="275" spans="1:3" s="39" customFormat="1" x14ac:dyDescent="0.25">
      <c r="A275" s="72">
        <v>45049</v>
      </c>
      <c r="B275" s="71">
        <v>63.88</v>
      </c>
      <c r="C275" s="71">
        <v>64.05</v>
      </c>
    </row>
    <row r="276" spans="1:3" s="39" customFormat="1" x14ac:dyDescent="0.25">
      <c r="A276" s="72">
        <v>45050</v>
      </c>
      <c r="B276" s="71">
        <v>63.88</v>
      </c>
      <c r="C276" s="71">
        <v>63.89</v>
      </c>
    </row>
    <row r="277" spans="1:3" s="39" customFormat="1" x14ac:dyDescent="0.25">
      <c r="A277" s="72">
        <v>45051</v>
      </c>
      <c r="B277" s="71">
        <v>63.88</v>
      </c>
      <c r="C277" s="71">
        <v>63.88</v>
      </c>
    </row>
    <row r="278" spans="1:3" s="39" customFormat="1" x14ac:dyDescent="0.25">
      <c r="A278" s="72">
        <v>45054</v>
      </c>
      <c r="B278" s="71">
        <v>63.88</v>
      </c>
      <c r="C278" s="71">
        <v>63.95</v>
      </c>
    </row>
    <row r="279" spans="1:3" s="39" customFormat="1" x14ac:dyDescent="0.25">
      <c r="A279" s="72">
        <v>45055</v>
      </c>
      <c r="B279" s="71">
        <v>63.88</v>
      </c>
      <c r="C279" s="71">
        <v>63.97</v>
      </c>
    </row>
    <row r="280" spans="1:3" s="39" customFormat="1" x14ac:dyDescent="0.25">
      <c r="A280" s="72">
        <v>45056</v>
      </c>
      <c r="B280" s="71">
        <v>63.88</v>
      </c>
      <c r="C280" s="71">
        <v>63.89</v>
      </c>
    </row>
    <row r="281" spans="1:3" s="39" customFormat="1" x14ac:dyDescent="0.25">
      <c r="A281" s="72">
        <v>45057</v>
      </c>
      <c r="B281" s="71">
        <v>63.88</v>
      </c>
      <c r="C281" s="71">
        <v>63.9</v>
      </c>
    </row>
    <row r="282" spans="1:3" s="39" customFormat="1" x14ac:dyDescent="0.25">
      <c r="A282" s="72">
        <v>45058</v>
      </c>
      <c r="B282" s="71">
        <v>63.88</v>
      </c>
      <c r="C282" s="71">
        <v>63.9</v>
      </c>
    </row>
    <row r="283" spans="1:3" s="39" customFormat="1" x14ac:dyDescent="0.25">
      <c r="A283" s="72">
        <v>45061</v>
      </c>
      <c r="B283" s="71">
        <v>63.88</v>
      </c>
      <c r="C283" s="71">
        <v>63.9</v>
      </c>
    </row>
    <row r="284" spans="1:3" s="39" customFormat="1" x14ac:dyDescent="0.25">
      <c r="A284" s="72">
        <v>45062</v>
      </c>
      <c r="B284" s="71">
        <v>63.88</v>
      </c>
      <c r="C284" s="71">
        <v>64</v>
      </c>
    </row>
    <row r="285" spans="1:3" s="39" customFormat="1" x14ac:dyDescent="0.25">
      <c r="A285" s="72">
        <v>45063</v>
      </c>
      <c r="B285" s="71">
        <v>63.88</v>
      </c>
      <c r="C285" s="71">
        <v>63.89</v>
      </c>
    </row>
    <row r="286" spans="1:3" s="39" customFormat="1" x14ac:dyDescent="0.25">
      <c r="A286" s="72">
        <v>45064</v>
      </c>
      <c r="B286" s="71">
        <v>63.88</v>
      </c>
      <c r="C286" s="71">
        <v>63.89</v>
      </c>
    </row>
    <row r="287" spans="1:3" s="39" customFormat="1" x14ac:dyDescent="0.25">
      <c r="A287" s="72">
        <v>45065</v>
      </c>
      <c r="B287" s="71">
        <v>63.89</v>
      </c>
      <c r="C287" s="71">
        <v>63.9</v>
      </c>
    </row>
    <row r="288" spans="1:3" s="39" customFormat="1" x14ac:dyDescent="0.25">
      <c r="A288" s="72">
        <v>45068</v>
      </c>
      <c r="B288" s="71">
        <v>63.89</v>
      </c>
      <c r="C288" s="71">
        <v>63.9</v>
      </c>
    </row>
    <row r="289" spans="1:3" s="39" customFormat="1" x14ac:dyDescent="0.25">
      <c r="A289" s="72">
        <v>45069</v>
      </c>
      <c r="B289" s="71">
        <v>63.89</v>
      </c>
      <c r="C289" s="71">
        <v>63.92</v>
      </c>
    </row>
    <row r="290" spans="1:3" s="39" customFormat="1" x14ac:dyDescent="0.25">
      <c r="A290" s="72">
        <v>45070</v>
      </c>
      <c r="B290" s="71">
        <v>63.89</v>
      </c>
      <c r="C290" s="71">
        <v>63.92</v>
      </c>
    </row>
    <row r="291" spans="1:3" s="39" customFormat="1" x14ac:dyDescent="0.25">
      <c r="A291" s="72">
        <v>45071</v>
      </c>
      <c r="B291" s="71">
        <v>63.89</v>
      </c>
      <c r="C291" s="71">
        <v>63.94</v>
      </c>
    </row>
    <row r="292" spans="1:3" s="39" customFormat="1" x14ac:dyDescent="0.25">
      <c r="A292" s="72">
        <v>45072</v>
      </c>
      <c r="B292" s="71">
        <v>63.89</v>
      </c>
      <c r="C292" s="71">
        <v>63.94</v>
      </c>
    </row>
    <row r="293" spans="1:3" s="39" customFormat="1" x14ac:dyDescent="0.25">
      <c r="A293" s="72">
        <v>45075</v>
      </c>
      <c r="B293" s="71">
        <v>63.89</v>
      </c>
      <c r="C293" s="71">
        <v>63.9</v>
      </c>
    </row>
    <row r="294" spans="1:3" s="39" customFormat="1" x14ac:dyDescent="0.25">
      <c r="A294" s="72">
        <v>45076</v>
      </c>
      <c r="B294" s="71">
        <v>63.89</v>
      </c>
      <c r="C294" s="71">
        <v>63.93</v>
      </c>
    </row>
    <row r="295" spans="1:3" s="39" customFormat="1" x14ac:dyDescent="0.25">
      <c r="A295" s="72">
        <v>45077</v>
      </c>
      <c r="B295" s="71">
        <v>63.89</v>
      </c>
      <c r="C295" s="71">
        <v>63.97</v>
      </c>
    </row>
    <row r="296" spans="1:3" s="39" customFormat="1" x14ac:dyDescent="0.25">
      <c r="A296" s="72">
        <v>45078</v>
      </c>
      <c r="B296" s="71">
        <v>63.89</v>
      </c>
      <c r="C296" s="71">
        <v>63.88</v>
      </c>
    </row>
    <row r="297" spans="1:3" s="39" customFormat="1" x14ac:dyDescent="0.25">
      <c r="A297" s="72">
        <v>45079</v>
      </c>
      <c r="B297" s="71">
        <v>63.88</v>
      </c>
      <c r="C297" s="71">
        <v>63.89</v>
      </c>
    </row>
    <row r="298" spans="1:3" s="39" customFormat="1" x14ac:dyDescent="0.25">
      <c r="A298" s="72">
        <v>45082</v>
      </c>
      <c r="B298" s="71">
        <v>63.88</v>
      </c>
      <c r="C298" s="71">
        <v>63.94</v>
      </c>
    </row>
    <row r="299" spans="1:3" s="39" customFormat="1" x14ac:dyDescent="0.25">
      <c r="A299" s="72">
        <v>45083</v>
      </c>
      <c r="B299" s="71">
        <v>63.88</v>
      </c>
      <c r="C299" s="71">
        <v>64.010000000000005</v>
      </c>
    </row>
    <row r="300" spans="1:3" s="39" customFormat="1" x14ac:dyDescent="0.25">
      <c r="A300" s="72">
        <v>45084</v>
      </c>
      <c r="B300" s="71">
        <v>63.89</v>
      </c>
      <c r="C300" s="71">
        <v>63.9</v>
      </c>
    </row>
    <row r="301" spans="1:3" s="39" customFormat="1" x14ac:dyDescent="0.25">
      <c r="A301" s="72">
        <v>45085</v>
      </c>
      <c r="B301" s="71">
        <v>63.88</v>
      </c>
      <c r="C301" s="71">
        <v>63.9</v>
      </c>
    </row>
    <row r="302" spans="1:3" s="39" customFormat="1" x14ac:dyDescent="0.25">
      <c r="A302" s="72">
        <v>45086</v>
      </c>
      <c r="B302" s="71">
        <v>63.88</v>
      </c>
      <c r="C302" s="71">
        <v>63.83</v>
      </c>
    </row>
    <row r="303" spans="1:3" s="39" customFormat="1" x14ac:dyDescent="0.25">
      <c r="A303" s="72">
        <v>45089</v>
      </c>
      <c r="B303" s="71">
        <v>63.88</v>
      </c>
      <c r="C303" s="71">
        <v>63.900000000000006</v>
      </c>
    </row>
    <row r="304" spans="1:3" s="39" customFormat="1" x14ac:dyDescent="0.25">
      <c r="A304" s="72">
        <v>45090</v>
      </c>
      <c r="B304" s="71">
        <v>63.88</v>
      </c>
      <c r="C304" s="71">
        <v>63.924999999999997</v>
      </c>
    </row>
    <row r="305" spans="1:3" s="39" customFormat="1" x14ac:dyDescent="0.25">
      <c r="A305" s="72">
        <v>45091</v>
      </c>
      <c r="B305" s="71">
        <v>63.88</v>
      </c>
      <c r="C305" s="71">
        <v>63.925000000000004</v>
      </c>
    </row>
    <row r="306" spans="1:3" s="39" customFormat="1" x14ac:dyDescent="0.25">
      <c r="A306" s="72">
        <v>45092</v>
      </c>
      <c r="B306" s="71">
        <v>63.88</v>
      </c>
      <c r="C306" s="71">
        <v>63.92</v>
      </c>
    </row>
    <row r="307" spans="1:3" s="39" customFormat="1" x14ac:dyDescent="0.25">
      <c r="A307" s="72">
        <v>45093</v>
      </c>
      <c r="B307" s="71">
        <v>63.88</v>
      </c>
      <c r="C307" s="71">
        <v>63.9</v>
      </c>
    </row>
    <row r="308" spans="1:3" s="39" customFormat="1" x14ac:dyDescent="0.25">
      <c r="A308" s="72">
        <v>45096</v>
      </c>
      <c r="B308" s="71">
        <v>63.88</v>
      </c>
      <c r="C308" s="71">
        <v>63.89</v>
      </c>
    </row>
    <row r="309" spans="1:3" s="39" customFormat="1" x14ac:dyDescent="0.25">
      <c r="A309" s="72">
        <v>45097</v>
      </c>
      <c r="B309" s="71">
        <v>63.88</v>
      </c>
      <c r="C309" s="71">
        <v>63.89</v>
      </c>
    </row>
    <row r="310" spans="1:3" s="39" customFormat="1" x14ac:dyDescent="0.25">
      <c r="A310" s="72">
        <v>45098</v>
      </c>
      <c r="B310" s="71">
        <v>63.88</v>
      </c>
      <c r="C310" s="71">
        <v>63.91</v>
      </c>
    </row>
    <row r="311" spans="1:3" s="39" customFormat="1" x14ac:dyDescent="0.25">
      <c r="A311" s="72">
        <v>45099</v>
      </c>
      <c r="B311" s="71">
        <v>63.88</v>
      </c>
      <c r="C311" s="71">
        <v>63.93</v>
      </c>
    </row>
    <row r="312" spans="1:3" s="39" customFormat="1" x14ac:dyDescent="0.25">
      <c r="A312" s="72">
        <v>45100</v>
      </c>
      <c r="B312" s="71">
        <v>63.88</v>
      </c>
      <c r="C312" s="71">
        <v>63.93</v>
      </c>
    </row>
    <row r="313" spans="1:3" s="39" customFormat="1" x14ac:dyDescent="0.25">
      <c r="A313" s="72">
        <v>45104</v>
      </c>
      <c r="B313" s="71">
        <v>63.88</v>
      </c>
      <c r="C313" s="71">
        <v>63.9</v>
      </c>
    </row>
    <row r="314" spans="1:3" s="39" customFormat="1" x14ac:dyDescent="0.25">
      <c r="A314" s="72">
        <v>45105</v>
      </c>
      <c r="B314" s="71">
        <v>63.88</v>
      </c>
      <c r="C314" s="71">
        <v>63.89</v>
      </c>
    </row>
    <row r="315" spans="1:3" s="39" customFormat="1" x14ac:dyDescent="0.25">
      <c r="A315" s="72">
        <v>45106</v>
      </c>
      <c r="B315" s="71">
        <v>63.88</v>
      </c>
      <c r="C315" s="71">
        <v>63.93</v>
      </c>
    </row>
    <row r="316" spans="1:3" s="39" customFormat="1" x14ac:dyDescent="0.25">
      <c r="A316" s="72">
        <v>45107</v>
      </c>
      <c r="B316" s="71">
        <v>63.88</v>
      </c>
      <c r="C316" s="71">
        <v>63.98</v>
      </c>
    </row>
    <row r="317" spans="1:3" s="39" customFormat="1" x14ac:dyDescent="0.25">
      <c r="A317" s="72">
        <v>45110</v>
      </c>
      <c r="B317" s="71">
        <v>63.88</v>
      </c>
      <c r="C317" s="71">
        <v>64.02</v>
      </c>
    </row>
    <row r="318" spans="1:3" s="39" customFormat="1" x14ac:dyDescent="0.25">
      <c r="A318" s="72">
        <v>45111</v>
      </c>
      <c r="B318" s="71">
        <v>63.89</v>
      </c>
      <c r="C318" s="71">
        <v>63.94</v>
      </c>
    </row>
    <row r="319" spans="1:3" s="39" customFormat="1" x14ac:dyDescent="0.25">
      <c r="A319" s="72">
        <v>45112</v>
      </c>
      <c r="B319" s="71">
        <v>63.89</v>
      </c>
      <c r="C319" s="71">
        <v>63.91</v>
      </c>
    </row>
    <row r="320" spans="1:3" s="39" customFormat="1" x14ac:dyDescent="0.25">
      <c r="A320" s="72">
        <v>45113</v>
      </c>
      <c r="B320" s="71">
        <v>63.89</v>
      </c>
      <c r="C320" s="71">
        <v>63.92</v>
      </c>
    </row>
    <row r="321" spans="1:3" s="39" customFormat="1" x14ac:dyDescent="0.25">
      <c r="A321" s="72">
        <v>45114</v>
      </c>
      <c r="B321" s="71">
        <v>63.89</v>
      </c>
      <c r="C321" s="71">
        <v>63.89</v>
      </c>
    </row>
    <row r="322" spans="1:3" s="39" customFormat="1" x14ac:dyDescent="0.25">
      <c r="A322" s="72">
        <v>45117</v>
      </c>
      <c r="B322" s="71">
        <v>63.89</v>
      </c>
      <c r="C322" s="71">
        <v>63.93</v>
      </c>
    </row>
    <row r="323" spans="1:3" s="39" customFormat="1" x14ac:dyDescent="0.25">
      <c r="A323" s="72">
        <v>45118</v>
      </c>
      <c r="B323" s="71">
        <v>63.89</v>
      </c>
      <c r="C323" s="71">
        <v>63.97</v>
      </c>
    </row>
    <row r="324" spans="1:3" s="39" customFormat="1" x14ac:dyDescent="0.25">
      <c r="A324" s="72">
        <v>45119</v>
      </c>
      <c r="B324" s="71">
        <v>63.89</v>
      </c>
      <c r="C324" s="71">
        <v>63.91</v>
      </c>
    </row>
    <row r="325" spans="1:3" s="39" customFormat="1" x14ac:dyDescent="0.25">
      <c r="A325" s="72">
        <v>45120</v>
      </c>
      <c r="B325" s="71">
        <v>63.89</v>
      </c>
      <c r="C325" s="71">
        <v>63.98</v>
      </c>
    </row>
    <row r="326" spans="1:3" s="39" customFormat="1" x14ac:dyDescent="0.25">
      <c r="A326" s="72">
        <v>45121</v>
      </c>
      <c r="B326" s="71">
        <v>63.89</v>
      </c>
      <c r="C326" s="71">
        <v>63.89</v>
      </c>
    </row>
    <row r="327" spans="1:3" s="39" customFormat="1" x14ac:dyDescent="0.25">
      <c r="A327" s="72">
        <v>45124</v>
      </c>
      <c r="B327" s="71">
        <v>63.89</v>
      </c>
      <c r="C327" s="71">
        <v>63.91</v>
      </c>
    </row>
    <row r="328" spans="1:3" s="39" customFormat="1" x14ac:dyDescent="0.25">
      <c r="A328" s="72">
        <v>45125</v>
      </c>
      <c r="B328" s="71">
        <v>63.89</v>
      </c>
      <c r="C328" s="71">
        <v>63.95</v>
      </c>
    </row>
    <row r="329" spans="1:3" s="39" customFormat="1" x14ac:dyDescent="0.25">
      <c r="A329" s="72">
        <v>45126</v>
      </c>
      <c r="B329" s="71">
        <v>63.89</v>
      </c>
      <c r="C329" s="71">
        <v>63.91</v>
      </c>
    </row>
    <row r="330" spans="1:3" s="39" customFormat="1" x14ac:dyDescent="0.25">
      <c r="A330" s="72">
        <v>45127</v>
      </c>
      <c r="B330" s="71">
        <v>63.89</v>
      </c>
      <c r="C330" s="71">
        <v>63.9</v>
      </c>
    </row>
    <row r="331" spans="1:3" s="39" customFormat="1" x14ac:dyDescent="0.25">
      <c r="A331" s="72">
        <v>45128</v>
      </c>
      <c r="B331" s="71">
        <v>63.89</v>
      </c>
      <c r="C331" s="71">
        <v>63.96</v>
      </c>
    </row>
    <row r="332" spans="1:3" s="39" customFormat="1" x14ac:dyDescent="0.25">
      <c r="A332" s="72">
        <v>45131</v>
      </c>
      <c r="B332" s="71">
        <v>63.89</v>
      </c>
      <c r="C332" s="71">
        <v>63.9</v>
      </c>
    </row>
    <row r="333" spans="1:3" s="39" customFormat="1" x14ac:dyDescent="0.25">
      <c r="A333" s="72">
        <v>45132</v>
      </c>
      <c r="B333" s="71">
        <v>63.89</v>
      </c>
      <c r="C333" s="71">
        <v>63.96</v>
      </c>
    </row>
    <row r="334" spans="1:3" s="39" customFormat="1" x14ac:dyDescent="0.25">
      <c r="A334" s="72">
        <v>45133</v>
      </c>
      <c r="B334" s="71">
        <v>63.89</v>
      </c>
      <c r="C334" s="71">
        <v>63.89</v>
      </c>
    </row>
    <row r="335" spans="1:3" s="39" customFormat="1" x14ac:dyDescent="0.25">
      <c r="A335" s="72">
        <v>45134</v>
      </c>
      <c r="B335" s="71">
        <v>63.89</v>
      </c>
      <c r="C335" s="71">
        <v>63.94</v>
      </c>
    </row>
    <row r="336" spans="1:3" s="39" customFormat="1" x14ac:dyDescent="0.25">
      <c r="A336" s="72">
        <v>45135</v>
      </c>
      <c r="B336" s="71">
        <v>63.89</v>
      </c>
      <c r="C336" s="71">
        <v>63.9</v>
      </c>
    </row>
    <row r="337" spans="1:3" s="39" customFormat="1" x14ac:dyDescent="0.25">
      <c r="A337" s="72">
        <v>45138</v>
      </c>
      <c r="B337" s="71">
        <v>63.89</v>
      </c>
      <c r="C337" s="71">
        <v>64.05</v>
      </c>
    </row>
    <row r="338" spans="1:3" s="39" customFormat="1" x14ac:dyDescent="0.25">
      <c r="A338" s="72">
        <v>45139</v>
      </c>
      <c r="B338" s="71">
        <v>63.89</v>
      </c>
      <c r="C338" s="71">
        <v>63.93</v>
      </c>
    </row>
    <row r="339" spans="1:3" s="39" customFormat="1" x14ac:dyDescent="0.25">
      <c r="A339" s="72">
        <v>45140</v>
      </c>
      <c r="B339" s="71">
        <v>63.89</v>
      </c>
      <c r="C339" s="71">
        <v>63.82</v>
      </c>
    </row>
    <row r="340" spans="1:3" s="39" customFormat="1" x14ac:dyDescent="0.25">
      <c r="A340" s="72">
        <v>45141</v>
      </c>
      <c r="B340" s="71">
        <v>63.89</v>
      </c>
      <c r="C340" s="71">
        <v>63.9</v>
      </c>
    </row>
    <row r="341" spans="1:3" s="39" customFormat="1" x14ac:dyDescent="0.25">
      <c r="A341" s="72">
        <v>45142</v>
      </c>
      <c r="B341" s="71">
        <v>63.89</v>
      </c>
      <c r="C341" s="71">
        <v>63.88</v>
      </c>
    </row>
    <row r="342" spans="1:3" s="39" customFormat="1" x14ac:dyDescent="0.25">
      <c r="A342" s="72">
        <v>45145</v>
      </c>
      <c r="B342" s="71">
        <v>63.89</v>
      </c>
      <c r="C342" s="71">
        <v>63.91</v>
      </c>
    </row>
    <row r="343" spans="1:3" s="39" customFormat="1" x14ac:dyDescent="0.25">
      <c r="A343" s="72">
        <v>45146</v>
      </c>
      <c r="B343" s="71">
        <v>63.89</v>
      </c>
      <c r="C343" s="71">
        <v>63.92</v>
      </c>
    </row>
    <row r="344" spans="1:3" s="39" customFormat="1" x14ac:dyDescent="0.25">
      <c r="A344" s="72">
        <v>45147</v>
      </c>
      <c r="B344" s="71">
        <v>63.89</v>
      </c>
      <c r="C344" s="71">
        <v>64.09</v>
      </c>
    </row>
    <row r="345" spans="1:3" s="39" customFormat="1" x14ac:dyDescent="0.25">
      <c r="A345" s="72">
        <v>45148</v>
      </c>
      <c r="B345" s="71">
        <v>63.89</v>
      </c>
      <c r="C345" s="71">
        <v>63.9</v>
      </c>
    </row>
    <row r="346" spans="1:3" s="39" customFormat="1" x14ac:dyDescent="0.25">
      <c r="A346" s="72">
        <v>45149</v>
      </c>
      <c r="B346" s="71">
        <v>63.89</v>
      </c>
      <c r="C346" s="71">
        <v>63.98</v>
      </c>
    </row>
    <row r="347" spans="1:3" s="39" customFormat="1" x14ac:dyDescent="0.25">
      <c r="A347" s="72">
        <v>45152</v>
      </c>
      <c r="B347" s="71">
        <v>63.89</v>
      </c>
      <c r="C347" s="71">
        <v>63.9</v>
      </c>
    </row>
    <row r="348" spans="1:3" s="39" customFormat="1" x14ac:dyDescent="0.25">
      <c r="A348" s="72">
        <v>45153</v>
      </c>
      <c r="B348" s="71">
        <v>63.89</v>
      </c>
      <c r="C348" s="71">
        <v>63.93</v>
      </c>
    </row>
    <row r="349" spans="1:3" s="39" customFormat="1" x14ac:dyDescent="0.25">
      <c r="A349" s="72">
        <v>45154</v>
      </c>
      <c r="B349" s="71">
        <v>63.89</v>
      </c>
      <c r="C349" s="71">
        <v>63.93</v>
      </c>
    </row>
    <row r="350" spans="1:3" s="39" customFormat="1" x14ac:dyDescent="0.25">
      <c r="A350" s="72">
        <v>45155</v>
      </c>
      <c r="B350" s="71">
        <v>63.89</v>
      </c>
      <c r="C350" s="71">
        <v>63.97</v>
      </c>
    </row>
    <row r="351" spans="1:3" s="39" customFormat="1" x14ac:dyDescent="0.25">
      <c r="A351" s="72">
        <v>45156</v>
      </c>
      <c r="B351" s="71">
        <v>63.89</v>
      </c>
      <c r="C351" s="71">
        <v>63.93</v>
      </c>
    </row>
    <row r="352" spans="1:3" s="39" customFormat="1" x14ac:dyDescent="0.25">
      <c r="A352" s="72">
        <v>45159</v>
      </c>
      <c r="B352" s="71">
        <v>63.89</v>
      </c>
      <c r="C352" s="71">
        <v>63.97</v>
      </c>
    </row>
    <row r="353" spans="1:3" s="39" customFormat="1" x14ac:dyDescent="0.25">
      <c r="A353" s="72">
        <v>45160</v>
      </c>
      <c r="B353" s="71">
        <v>63.89</v>
      </c>
      <c r="C353" s="71">
        <v>63.93</v>
      </c>
    </row>
    <row r="354" spans="1:3" s="39" customFormat="1" x14ac:dyDescent="0.25">
      <c r="A354" s="72">
        <v>45161</v>
      </c>
      <c r="B354" s="71">
        <v>63.89</v>
      </c>
      <c r="C354" s="71">
        <v>63.91</v>
      </c>
    </row>
    <row r="355" spans="1:3" s="39" customFormat="1" x14ac:dyDescent="0.25">
      <c r="A355" s="72">
        <v>45162</v>
      </c>
      <c r="B355" s="71">
        <v>63.89</v>
      </c>
      <c r="C355" s="71">
        <v>63.95</v>
      </c>
    </row>
    <row r="356" spans="1:3" s="39" customFormat="1" x14ac:dyDescent="0.25">
      <c r="A356" s="72">
        <v>45163</v>
      </c>
      <c r="B356" s="71">
        <v>63.89</v>
      </c>
      <c r="C356" s="71">
        <v>63.92</v>
      </c>
    </row>
    <row r="357" spans="1:3" s="39" customFormat="1" x14ac:dyDescent="0.25">
      <c r="A357" s="72">
        <v>45166</v>
      </c>
      <c r="B357" s="71">
        <v>63.89</v>
      </c>
      <c r="C357" s="71">
        <v>63.96</v>
      </c>
    </row>
    <row r="358" spans="1:3" s="39" customFormat="1" x14ac:dyDescent="0.25">
      <c r="A358" s="72">
        <v>45167</v>
      </c>
      <c r="B358" s="71">
        <v>63.89</v>
      </c>
      <c r="C358" s="71">
        <v>63.91</v>
      </c>
    </row>
    <row r="359" spans="1:3" s="39" customFormat="1" x14ac:dyDescent="0.25">
      <c r="A359" s="72">
        <v>45168</v>
      </c>
      <c r="B359" s="71">
        <v>63.89</v>
      </c>
      <c r="C359" s="71">
        <v>63.94</v>
      </c>
    </row>
    <row r="360" spans="1:3" s="39" customFormat="1" x14ac:dyDescent="0.25">
      <c r="A360" s="72">
        <v>45169</v>
      </c>
      <c r="B360" s="71">
        <v>63.89</v>
      </c>
      <c r="C360" s="71">
        <v>63.92</v>
      </c>
    </row>
    <row r="361" spans="1:3" s="39" customFormat="1" x14ac:dyDescent="0.25">
      <c r="A361" s="72">
        <v>45170</v>
      </c>
      <c r="B361" s="71">
        <v>63.89</v>
      </c>
      <c r="C361" s="71">
        <v>64.08</v>
      </c>
    </row>
    <row r="362" spans="1:3" s="39" customFormat="1" x14ac:dyDescent="0.25">
      <c r="A362" s="72">
        <v>45173</v>
      </c>
      <c r="B362" s="71">
        <v>63.89</v>
      </c>
      <c r="C362" s="71">
        <v>63.99</v>
      </c>
    </row>
    <row r="363" spans="1:3" s="39" customFormat="1" x14ac:dyDescent="0.25">
      <c r="A363" s="72">
        <v>45174</v>
      </c>
      <c r="B363" s="71">
        <v>63.89</v>
      </c>
      <c r="C363" s="71">
        <v>64.099999999999994</v>
      </c>
    </row>
    <row r="364" spans="1:3" s="39" customFormat="1" x14ac:dyDescent="0.25">
      <c r="A364" s="72">
        <v>45175</v>
      </c>
      <c r="B364" s="71">
        <v>63.89</v>
      </c>
      <c r="C364" s="71">
        <v>63.9</v>
      </c>
    </row>
    <row r="365" spans="1:3" s="39" customFormat="1" x14ac:dyDescent="0.25">
      <c r="A365" s="72">
        <v>45177</v>
      </c>
      <c r="B365" s="71">
        <v>63.89</v>
      </c>
      <c r="C365" s="71">
        <v>63.92</v>
      </c>
    </row>
    <row r="366" spans="1:3" s="39" customFormat="1" x14ac:dyDescent="0.25">
      <c r="A366" s="72">
        <v>45180</v>
      </c>
      <c r="B366" s="71">
        <v>63.89</v>
      </c>
      <c r="C366" s="71">
        <v>63.87</v>
      </c>
    </row>
    <row r="367" spans="1:3" s="39" customFormat="1" x14ac:dyDescent="0.25">
      <c r="A367" s="72">
        <v>45181</v>
      </c>
      <c r="B367" s="71">
        <v>63.89</v>
      </c>
      <c r="C367" s="71">
        <v>63.91</v>
      </c>
    </row>
    <row r="368" spans="1:3" s="39" customFormat="1" x14ac:dyDescent="0.25">
      <c r="A368" s="72">
        <v>45182</v>
      </c>
      <c r="B368" s="71">
        <v>63.89</v>
      </c>
      <c r="C368" s="71">
        <v>63.88</v>
      </c>
    </row>
    <row r="369" spans="1:3" s="39" customFormat="1" x14ac:dyDescent="0.25">
      <c r="A369" s="72">
        <v>45183</v>
      </c>
      <c r="B369" s="71">
        <v>63.89</v>
      </c>
      <c r="C369" s="71">
        <v>63.91</v>
      </c>
    </row>
    <row r="370" spans="1:3" s="39" customFormat="1" x14ac:dyDescent="0.25">
      <c r="A370" s="72">
        <v>45184</v>
      </c>
      <c r="B370" s="71">
        <v>63.89</v>
      </c>
      <c r="C370" s="71">
        <v>63.9</v>
      </c>
    </row>
    <row r="371" spans="1:3" s="39" customFormat="1" x14ac:dyDescent="0.25">
      <c r="A371" s="72">
        <v>45187</v>
      </c>
      <c r="B371" s="71">
        <v>63.89</v>
      </c>
      <c r="C371" s="71">
        <v>63.94</v>
      </c>
    </row>
    <row r="372" spans="1:3" s="39" customFormat="1" x14ac:dyDescent="0.25">
      <c r="A372" s="72">
        <v>45188</v>
      </c>
      <c r="B372" s="71">
        <v>63.89</v>
      </c>
      <c r="C372" s="71">
        <v>63.89</v>
      </c>
    </row>
    <row r="373" spans="1:3" s="39" customFormat="1" x14ac:dyDescent="0.25">
      <c r="A373" s="72">
        <v>45189</v>
      </c>
      <c r="B373" s="71">
        <v>63.89</v>
      </c>
      <c r="C373" s="71">
        <v>63.94</v>
      </c>
    </row>
    <row r="374" spans="1:3" s="39" customFormat="1" x14ac:dyDescent="0.25">
      <c r="A374" s="72">
        <v>45190</v>
      </c>
      <c r="B374" s="71">
        <v>63.89</v>
      </c>
      <c r="C374" s="71">
        <v>63.93</v>
      </c>
    </row>
    <row r="375" spans="1:3" s="39" customFormat="1" x14ac:dyDescent="0.25">
      <c r="A375" s="72">
        <v>45191</v>
      </c>
      <c r="B375" s="71">
        <v>63.89</v>
      </c>
      <c r="C375" s="71">
        <v>63.93</v>
      </c>
    </row>
    <row r="376" spans="1:3" s="39" customFormat="1" x14ac:dyDescent="0.25">
      <c r="A376" s="72">
        <v>45195</v>
      </c>
      <c r="B376" s="71">
        <v>63.89</v>
      </c>
      <c r="C376" s="71">
        <v>63.88</v>
      </c>
    </row>
    <row r="377" spans="1:3" s="39" customFormat="1" x14ac:dyDescent="0.25">
      <c r="A377" s="72">
        <v>45196</v>
      </c>
      <c r="B377" s="71">
        <v>63.89</v>
      </c>
      <c r="C377" s="71">
        <v>63.9</v>
      </c>
    </row>
    <row r="378" spans="1:3" s="39" customFormat="1" x14ac:dyDescent="0.25">
      <c r="A378" s="72">
        <v>45197</v>
      </c>
      <c r="B378" s="71">
        <v>63.89</v>
      </c>
      <c r="C378" s="71">
        <v>63.94</v>
      </c>
    </row>
    <row r="379" spans="1:3" s="39" customFormat="1" x14ac:dyDescent="0.25">
      <c r="A379" s="72">
        <v>45198</v>
      </c>
      <c r="B379" s="71">
        <v>63.89</v>
      </c>
      <c r="C379" s="71">
        <v>63.94</v>
      </c>
    </row>
    <row r="380" spans="1:3" s="39" customFormat="1" x14ac:dyDescent="0.25">
      <c r="A380" s="72">
        <v>45201</v>
      </c>
      <c r="B380" s="71">
        <v>63.89</v>
      </c>
      <c r="C380" s="71">
        <v>63.93</v>
      </c>
    </row>
    <row r="381" spans="1:3" s="39" customFormat="1" x14ac:dyDescent="0.25">
      <c r="A381" s="72">
        <v>45202</v>
      </c>
      <c r="B381" s="71">
        <v>63.89</v>
      </c>
      <c r="C381" s="71">
        <v>63.99</v>
      </c>
    </row>
    <row r="382" spans="1:3" s="39" customFormat="1" x14ac:dyDescent="0.25">
      <c r="A382" s="72">
        <v>45204</v>
      </c>
      <c r="B382" s="71">
        <v>63.89</v>
      </c>
      <c r="C382" s="71">
        <v>63.92</v>
      </c>
    </row>
    <row r="383" spans="1:3" s="39" customFormat="1" x14ac:dyDescent="0.25">
      <c r="A383" s="72">
        <v>45205</v>
      </c>
      <c r="B383" s="71">
        <v>63.89</v>
      </c>
      <c r="C383" s="71">
        <v>63.91</v>
      </c>
    </row>
    <row r="384" spans="1:3" s="39" customFormat="1" x14ac:dyDescent="0.25">
      <c r="A384" s="72">
        <v>45208</v>
      </c>
      <c r="B384" s="71">
        <v>63.89</v>
      </c>
      <c r="C384" s="71">
        <v>63.9</v>
      </c>
    </row>
    <row r="385" spans="1:3" s="39" customFormat="1" x14ac:dyDescent="0.25">
      <c r="A385" s="72">
        <v>45209</v>
      </c>
      <c r="B385" s="71">
        <v>63.89</v>
      </c>
      <c r="C385" s="71">
        <v>64</v>
      </c>
    </row>
    <row r="386" spans="1:3" s="39" customFormat="1" x14ac:dyDescent="0.25">
      <c r="A386" s="72">
        <v>45211</v>
      </c>
      <c r="B386" s="71">
        <v>63.89</v>
      </c>
      <c r="C386" s="71">
        <v>63.92</v>
      </c>
    </row>
    <row r="387" spans="1:3" s="39" customFormat="1" x14ac:dyDescent="0.25">
      <c r="A387" s="72">
        <v>45212</v>
      </c>
      <c r="B387" s="71">
        <v>63.89</v>
      </c>
      <c r="C387" s="71">
        <v>63.9</v>
      </c>
    </row>
    <row r="388" spans="1:3" s="39" customFormat="1" x14ac:dyDescent="0.25">
      <c r="A388" s="72">
        <v>45215</v>
      </c>
      <c r="B388" s="71">
        <v>63.89</v>
      </c>
      <c r="C388" s="71">
        <v>63.99</v>
      </c>
    </row>
    <row r="389" spans="1:3" s="39" customFormat="1" x14ac:dyDescent="0.25">
      <c r="A389" s="72">
        <v>45216</v>
      </c>
      <c r="B389" s="71">
        <v>63.89</v>
      </c>
      <c r="C389" s="71">
        <v>63.92</v>
      </c>
    </row>
    <row r="390" spans="1:3" s="39" customFormat="1" x14ac:dyDescent="0.25">
      <c r="A390" s="72">
        <v>45217</v>
      </c>
      <c r="B390" s="71">
        <v>63.89</v>
      </c>
      <c r="C390" s="71">
        <v>63.92</v>
      </c>
    </row>
    <row r="391" spans="1:3" s="39" customFormat="1" x14ac:dyDescent="0.25">
      <c r="A391" s="72">
        <v>45218</v>
      </c>
      <c r="B391" s="71">
        <v>63.89</v>
      </c>
      <c r="C391" s="71">
        <v>63.89</v>
      </c>
    </row>
    <row r="392" spans="1:3" s="39" customFormat="1" x14ac:dyDescent="0.25">
      <c r="A392" s="72">
        <v>45219</v>
      </c>
      <c r="B392" s="71">
        <v>63.89</v>
      </c>
      <c r="C392" s="71">
        <v>63.96</v>
      </c>
    </row>
    <row r="393" spans="1:3" s="39" customFormat="1" x14ac:dyDescent="0.25">
      <c r="A393" s="72">
        <v>45222</v>
      </c>
      <c r="B393" s="71">
        <v>63.89</v>
      </c>
      <c r="C393" s="71">
        <v>63.9</v>
      </c>
    </row>
    <row r="394" spans="1:3" s="39" customFormat="1" x14ac:dyDescent="0.25">
      <c r="A394" s="72">
        <v>45223</v>
      </c>
      <c r="B394" s="71">
        <v>63.89</v>
      </c>
      <c r="C394" s="71">
        <v>63.96</v>
      </c>
    </row>
    <row r="395" spans="1:3" s="39" customFormat="1" x14ac:dyDescent="0.25">
      <c r="A395" s="72">
        <v>45224</v>
      </c>
      <c r="B395" s="71">
        <v>63.89</v>
      </c>
      <c r="C395" s="71">
        <v>63.99</v>
      </c>
    </row>
    <row r="396" spans="1:3" s="39" customFormat="1" x14ac:dyDescent="0.25">
      <c r="A396" s="72">
        <v>45225</v>
      </c>
      <c r="B396" s="71">
        <v>63.89</v>
      </c>
      <c r="C396" s="71">
        <v>63.94</v>
      </c>
    </row>
    <row r="397" spans="1:3" s="39" customFormat="1" x14ac:dyDescent="0.25">
      <c r="A397" s="72">
        <v>45226</v>
      </c>
      <c r="B397" s="71">
        <v>63.89</v>
      </c>
      <c r="C397" s="71">
        <v>63.93</v>
      </c>
    </row>
    <row r="398" spans="1:3" s="39" customFormat="1" x14ac:dyDescent="0.25">
      <c r="A398" s="72">
        <v>45229</v>
      </c>
      <c r="B398" s="71">
        <v>63.89</v>
      </c>
      <c r="C398" s="71">
        <v>63.94</v>
      </c>
    </row>
    <row r="399" spans="1:3" s="39" customFormat="1" x14ac:dyDescent="0.25">
      <c r="A399" s="72">
        <v>45230</v>
      </c>
      <c r="B399" s="71">
        <v>63.89</v>
      </c>
      <c r="C399" s="71">
        <v>64.040000000000006</v>
      </c>
    </row>
    <row r="400" spans="1:3" s="39" customFormat="1" x14ac:dyDescent="0.25">
      <c r="A400" s="72">
        <v>45231</v>
      </c>
      <c r="B400" s="71">
        <v>63.89</v>
      </c>
      <c r="C400" s="71">
        <v>63.95</v>
      </c>
    </row>
    <row r="401" spans="1:3" s="39" customFormat="1" x14ac:dyDescent="0.25">
      <c r="A401" s="72">
        <v>45232</v>
      </c>
      <c r="B401" s="71">
        <v>63.89</v>
      </c>
      <c r="C401" s="71">
        <v>63.98</v>
      </c>
    </row>
    <row r="402" spans="1:3" s="39" customFormat="1" x14ac:dyDescent="0.25">
      <c r="A402" s="72">
        <v>45233</v>
      </c>
      <c r="B402" s="71">
        <v>63.89</v>
      </c>
      <c r="C402" s="71">
        <v>63.91</v>
      </c>
    </row>
    <row r="403" spans="1:3" s="39" customFormat="1" x14ac:dyDescent="0.25">
      <c r="A403" s="72">
        <v>45236</v>
      </c>
      <c r="B403" s="71">
        <v>63.89</v>
      </c>
      <c r="C403" s="71">
        <v>64.010000000000005</v>
      </c>
    </row>
    <row r="404" spans="1:3" s="39" customFormat="1" x14ac:dyDescent="0.25">
      <c r="A404" s="72">
        <v>45237</v>
      </c>
      <c r="B404" s="71">
        <v>63.89</v>
      </c>
      <c r="C404" s="71">
        <v>63.99</v>
      </c>
    </row>
    <row r="405" spans="1:3" s="39" customFormat="1" x14ac:dyDescent="0.25">
      <c r="A405" s="72">
        <v>45238</v>
      </c>
      <c r="B405" s="71">
        <v>63.89</v>
      </c>
      <c r="C405" s="71">
        <v>63.88</v>
      </c>
    </row>
    <row r="406" spans="1:3" s="39" customFormat="1" x14ac:dyDescent="0.25">
      <c r="A406" s="72">
        <v>45239</v>
      </c>
      <c r="B406" s="71">
        <v>63.89</v>
      </c>
      <c r="C406" s="71">
        <v>63.98</v>
      </c>
    </row>
    <row r="407" spans="1:3" s="39" customFormat="1" x14ac:dyDescent="0.25">
      <c r="A407" s="72">
        <v>45243</v>
      </c>
      <c r="B407" s="71">
        <v>63.89</v>
      </c>
      <c r="C407" s="71">
        <v>63.98</v>
      </c>
    </row>
    <row r="408" spans="1:3" s="39" customFormat="1" x14ac:dyDescent="0.25">
      <c r="A408" s="72">
        <v>45244</v>
      </c>
      <c r="B408" s="71">
        <v>63.89</v>
      </c>
      <c r="C408" s="71">
        <v>63.91</v>
      </c>
    </row>
    <row r="409" spans="1:3" s="39" customFormat="1" x14ac:dyDescent="0.25">
      <c r="A409" s="72">
        <v>45245</v>
      </c>
      <c r="B409" s="71">
        <v>63.89</v>
      </c>
      <c r="C409" s="71">
        <v>63.93</v>
      </c>
    </row>
    <row r="410" spans="1:3" s="39" customFormat="1" x14ac:dyDescent="0.25">
      <c r="A410" s="72">
        <v>45246</v>
      </c>
      <c r="B410" s="71">
        <v>63.89</v>
      </c>
      <c r="C410" s="71">
        <v>63.93</v>
      </c>
    </row>
    <row r="411" spans="1:3" s="39" customFormat="1" x14ac:dyDescent="0.25">
      <c r="A411" s="72">
        <v>45247</v>
      </c>
      <c r="B411" s="71">
        <v>63.89</v>
      </c>
      <c r="C411" s="71">
        <v>63.98</v>
      </c>
    </row>
    <row r="412" spans="1:3" s="39" customFormat="1" x14ac:dyDescent="0.25">
      <c r="A412" s="72">
        <v>45250</v>
      </c>
      <c r="B412" s="71">
        <v>63.89</v>
      </c>
      <c r="C412" s="71">
        <v>63.9</v>
      </c>
    </row>
    <row r="413" spans="1:3" s="39" customFormat="1" x14ac:dyDescent="0.25">
      <c r="A413" s="72">
        <v>45251</v>
      </c>
      <c r="B413" s="71">
        <v>63.9</v>
      </c>
      <c r="C413" s="71">
        <v>63.94</v>
      </c>
    </row>
    <row r="414" spans="1:3" s="39" customFormat="1" x14ac:dyDescent="0.25">
      <c r="A414" s="72">
        <v>45252</v>
      </c>
      <c r="B414" s="71">
        <v>63.9</v>
      </c>
      <c r="C414" s="71">
        <v>63.94</v>
      </c>
    </row>
    <row r="415" spans="1:3" s="39" customFormat="1" x14ac:dyDescent="0.25">
      <c r="A415" s="72">
        <v>45253</v>
      </c>
      <c r="B415" s="71">
        <v>63.9</v>
      </c>
      <c r="C415" s="71">
        <v>63.9</v>
      </c>
    </row>
    <row r="416" spans="1:3" s="39" customFormat="1" x14ac:dyDescent="0.25">
      <c r="A416" s="72">
        <v>45254</v>
      </c>
      <c r="B416" s="71">
        <v>63.9</v>
      </c>
      <c r="C416" s="71">
        <v>63.93</v>
      </c>
    </row>
    <row r="417" spans="1:3" s="39" customFormat="1" x14ac:dyDescent="0.25">
      <c r="A417" s="72">
        <v>45257</v>
      </c>
      <c r="B417" s="71">
        <v>63.9</v>
      </c>
      <c r="C417" s="71">
        <v>63.99</v>
      </c>
    </row>
    <row r="418" spans="1:3" s="39" customFormat="1" x14ac:dyDescent="0.25">
      <c r="A418" s="72">
        <v>45258</v>
      </c>
      <c r="B418" s="71">
        <v>63.9</v>
      </c>
      <c r="C418" s="71">
        <v>63.98</v>
      </c>
    </row>
    <row r="419" spans="1:3" s="39" customFormat="1" x14ac:dyDescent="0.25">
      <c r="A419" s="72">
        <v>45259</v>
      </c>
      <c r="B419" s="71">
        <v>63.9</v>
      </c>
      <c r="C419" s="71">
        <v>63.99</v>
      </c>
    </row>
    <row r="420" spans="1:3" s="39" customFormat="1" x14ac:dyDescent="0.25">
      <c r="A420" s="72">
        <v>45260</v>
      </c>
      <c r="B420" s="71">
        <v>63.9</v>
      </c>
      <c r="C420" s="71">
        <v>64</v>
      </c>
    </row>
    <row r="421" spans="1:3" s="39" customFormat="1" x14ac:dyDescent="0.25">
      <c r="A421" s="72">
        <v>45261</v>
      </c>
      <c r="B421" s="71">
        <v>63.9</v>
      </c>
      <c r="C421" s="71">
        <v>63.98</v>
      </c>
    </row>
    <row r="422" spans="1:3" s="39" customFormat="1" x14ac:dyDescent="0.25">
      <c r="A422" s="72">
        <v>45264</v>
      </c>
      <c r="B422" s="71">
        <v>63.9</v>
      </c>
      <c r="C422" s="71">
        <v>63.94</v>
      </c>
    </row>
    <row r="423" spans="1:3" s="39" customFormat="1" x14ac:dyDescent="0.25">
      <c r="A423" s="72">
        <v>45265</v>
      </c>
      <c r="B423" s="71">
        <v>63.9</v>
      </c>
      <c r="C423" s="71">
        <v>64.040000000000006</v>
      </c>
    </row>
    <row r="424" spans="1:3" s="39" customFormat="1" x14ac:dyDescent="0.25">
      <c r="A424" s="72">
        <v>45266</v>
      </c>
      <c r="B424" s="71">
        <v>63.9</v>
      </c>
      <c r="C424" s="71">
        <v>63.98</v>
      </c>
    </row>
    <row r="425" spans="1:3" s="39" customFormat="1" x14ac:dyDescent="0.25">
      <c r="A425" s="72">
        <v>45267</v>
      </c>
      <c r="B425" s="71">
        <v>63.9</v>
      </c>
      <c r="C425" s="71">
        <v>64.069999999999993</v>
      </c>
    </row>
    <row r="426" spans="1:3" s="39" customFormat="1" x14ac:dyDescent="0.25">
      <c r="A426" s="72">
        <v>45268</v>
      </c>
      <c r="B426" s="71">
        <v>63.9</v>
      </c>
      <c r="C426" s="71">
        <v>63.94</v>
      </c>
    </row>
    <row r="427" spans="1:3" s="39" customFormat="1" x14ac:dyDescent="0.25">
      <c r="A427" s="72">
        <v>45271</v>
      </c>
      <c r="B427" s="71">
        <v>63.9</v>
      </c>
      <c r="C427" s="71">
        <v>63.95</v>
      </c>
    </row>
    <row r="428" spans="1:3" s="39" customFormat="1" x14ac:dyDescent="0.25">
      <c r="A428" s="72">
        <v>45272</v>
      </c>
      <c r="B428" s="71">
        <v>63.9</v>
      </c>
      <c r="C428" s="71">
        <v>63.95</v>
      </c>
    </row>
    <row r="429" spans="1:3" s="39" customFormat="1" x14ac:dyDescent="0.25">
      <c r="A429" s="72">
        <v>45273</v>
      </c>
      <c r="B429" s="71">
        <v>63.9</v>
      </c>
      <c r="C429" s="71">
        <v>63.92</v>
      </c>
    </row>
    <row r="430" spans="1:3" s="39" customFormat="1" x14ac:dyDescent="0.25">
      <c r="A430" s="72">
        <v>45274</v>
      </c>
      <c r="B430" s="71">
        <v>63.9</v>
      </c>
      <c r="C430" s="71">
        <v>64.010000000000005</v>
      </c>
    </row>
    <row r="431" spans="1:3" s="39" customFormat="1" x14ac:dyDescent="0.25">
      <c r="A431" s="72">
        <v>45275</v>
      </c>
      <c r="B431" s="71">
        <v>63.9</v>
      </c>
      <c r="C431" s="71">
        <v>63.96</v>
      </c>
    </row>
    <row r="432" spans="1:3" s="39" customFormat="1" x14ac:dyDescent="0.25">
      <c r="A432" s="72">
        <v>45278</v>
      </c>
      <c r="B432" s="71">
        <v>63.9</v>
      </c>
      <c r="C432" s="71">
        <v>63.92</v>
      </c>
    </row>
    <row r="433" spans="1:4" s="39" customFormat="1" x14ac:dyDescent="0.25">
      <c r="A433" s="72">
        <v>45279</v>
      </c>
      <c r="B433" s="71">
        <v>63.9</v>
      </c>
      <c r="C433" s="71">
        <v>63.91</v>
      </c>
    </row>
    <row r="434" spans="1:4" s="39" customFormat="1" x14ac:dyDescent="0.25">
      <c r="A434" s="72">
        <v>45280</v>
      </c>
      <c r="B434" s="71">
        <v>63.9</v>
      </c>
      <c r="C434" s="71">
        <v>63.96</v>
      </c>
    </row>
    <row r="435" spans="1:4" s="39" customFormat="1" x14ac:dyDescent="0.25">
      <c r="A435" s="72">
        <v>45281</v>
      </c>
      <c r="B435" s="71">
        <v>63.9</v>
      </c>
      <c r="C435" s="71">
        <v>63.83</v>
      </c>
    </row>
    <row r="436" spans="1:4" s="39" customFormat="1" x14ac:dyDescent="0.25">
      <c r="A436" s="72">
        <v>45282</v>
      </c>
      <c r="B436" s="71">
        <v>63.9</v>
      </c>
      <c r="C436" s="71">
        <v>63.97</v>
      </c>
    </row>
    <row r="437" spans="1:4" s="39" customFormat="1" x14ac:dyDescent="0.25">
      <c r="A437" s="72">
        <v>45286</v>
      </c>
      <c r="B437" s="71">
        <v>63.9</v>
      </c>
      <c r="C437" s="71">
        <v>63.95</v>
      </c>
    </row>
    <row r="438" spans="1:4" s="39" customFormat="1" x14ac:dyDescent="0.25">
      <c r="A438" s="72">
        <v>45287</v>
      </c>
      <c r="B438" s="71">
        <v>63.9</v>
      </c>
      <c r="C438" s="71">
        <v>63.89</v>
      </c>
    </row>
    <row r="439" spans="1:4" s="39" customFormat="1" x14ac:dyDescent="0.25">
      <c r="A439" s="72">
        <v>45288</v>
      </c>
      <c r="B439" s="71">
        <v>63.9</v>
      </c>
      <c r="C439" s="71">
        <v>63.93</v>
      </c>
    </row>
    <row r="440" spans="1:4" s="39" customFormat="1" x14ac:dyDescent="0.25">
      <c r="A440" s="72">
        <v>45289</v>
      </c>
      <c r="B440" s="71">
        <v>63.9</v>
      </c>
      <c r="C440" s="71">
        <v>63.94</v>
      </c>
    </row>
    <row r="441" spans="1:4" s="39" customFormat="1" x14ac:dyDescent="0.25">
      <c r="A441" s="72">
        <v>45293</v>
      </c>
      <c r="B441" s="71">
        <v>63.9</v>
      </c>
      <c r="C441" s="71">
        <v>64.239999999999995</v>
      </c>
      <c r="D441" s="72"/>
    </row>
    <row r="442" spans="1:4" s="39" customFormat="1" x14ac:dyDescent="0.25">
      <c r="A442" s="72">
        <v>45294</v>
      </c>
      <c r="B442" s="71">
        <v>63.9</v>
      </c>
      <c r="C442" s="71">
        <v>64.180000000000007</v>
      </c>
      <c r="D442" s="72"/>
    </row>
    <row r="443" spans="1:4" s="39" customFormat="1" x14ac:dyDescent="0.25">
      <c r="A443" s="72">
        <v>45295</v>
      </c>
      <c r="B443" s="71">
        <v>63.9</v>
      </c>
      <c r="C443" s="71">
        <v>63.97</v>
      </c>
      <c r="D443" s="72"/>
    </row>
    <row r="444" spans="1:4" s="39" customFormat="1" x14ac:dyDescent="0.25">
      <c r="A444" s="72">
        <v>45296</v>
      </c>
      <c r="B444" s="71">
        <v>63.9</v>
      </c>
      <c r="C444" s="71">
        <v>63.96</v>
      </c>
      <c r="D444" s="72"/>
    </row>
    <row r="445" spans="1:4" s="39" customFormat="1" x14ac:dyDescent="0.25">
      <c r="A445" s="72">
        <v>45299</v>
      </c>
      <c r="B445" s="71">
        <v>63.9</v>
      </c>
      <c r="C445" s="71">
        <v>63.95</v>
      </c>
      <c r="D445" s="72"/>
    </row>
    <row r="446" spans="1:4" s="39" customFormat="1" x14ac:dyDescent="0.25">
      <c r="A446" s="72">
        <v>45300</v>
      </c>
      <c r="B446" s="71">
        <v>63.9</v>
      </c>
      <c r="C446" s="71">
        <v>63.97</v>
      </c>
      <c r="D446" s="72"/>
    </row>
    <row r="447" spans="1:4" s="39" customFormat="1" x14ac:dyDescent="0.25">
      <c r="A447" s="72">
        <v>45301</v>
      </c>
      <c r="B447" s="71">
        <v>63.9</v>
      </c>
      <c r="C447" s="71">
        <v>63.99</v>
      </c>
      <c r="D447" s="72"/>
    </row>
    <row r="448" spans="1:4" s="39" customFormat="1" x14ac:dyDescent="0.25">
      <c r="A448" s="72">
        <v>45302</v>
      </c>
      <c r="B448" s="71">
        <v>63.9</v>
      </c>
      <c r="C448" s="71">
        <v>63.99</v>
      </c>
      <c r="D448" s="72"/>
    </row>
    <row r="449" spans="1:4" s="39" customFormat="1" x14ac:dyDescent="0.25">
      <c r="A449" s="72">
        <v>45303</v>
      </c>
      <c r="B449" s="71">
        <v>63.9</v>
      </c>
      <c r="C449" s="71">
        <v>63.93</v>
      </c>
      <c r="D449" s="72"/>
    </row>
    <row r="450" spans="1:4" s="39" customFormat="1" x14ac:dyDescent="0.25">
      <c r="A450" s="72">
        <v>45306</v>
      </c>
      <c r="B450" s="71">
        <v>63.9</v>
      </c>
      <c r="C450" s="71">
        <v>63.99</v>
      </c>
      <c r="D450" s="72"/>
    </row>
    <row r="451" spans="1:4" s="39" customFormat="1" x14ac:dyDescent="0.25">
      <c r="A451" s="72">
        <v>45307</v>
      </c>
      <c r="B451" s="71">
        <v>63.9</v>
      </c>
      <c r="C451" s="71">
        <v>63.95</v>
      </c>
      <c r="D451" s="72"/>
    </row>
    <row r="452" spans="1:4" s="39" customFormat="1" x14ac:dyDescent="0.25">
      <c r="A452" s="72">
        <v>45308</v>
      </c>
      <c r="B452" s="71">
        <v>63.9</v>
      </c>
      <c r="C452" s="71">
        <v>63.97</v>
      </c>
      <c r="D452" s="72"/>
    </row>
    <row r="453" spans="1:4" s="39" customFormat="1" x14ac:dyDescent="0.25">
      <c r="A453" s="72">
        <v>45309</v>
      </c>
      <c r="B453" s="71">
        <v>63.9</v>
      </c>
      <c r="C453" s="71">
        <v>63.91</v>
      </c>
      <c r="D453" s="72"/>
    </row>
    <row r="454" spans="1:4" s="39" customFormat="1" x14ac:dyDescent="0.25">
      <c r="A454" s="72">
        <v>45310</v>
      </c>
      <c r="B454" s="71">
        <v>63.9</v>
      </c>
      <c r="C454" s="71">
        <v>63.95</v>
      </c>
      <c r="D454" s="72"/>
    </row>
    <row r="455" spans="1:4" s="39" customFormat="1" x14ac:dyDescent="0.25">
      <c r="A455" s="72">
        <v>45313</v>
      </c>
      <c r="B455" s="71">
        <v>63.9</v>
      </c>
      <c r="C455" s="71">
        <v>63.9</v>
      </c>
      <c r="D455" s="72"/>
    </row>
    <row r="456" spans="1:4" s="39" customFormat="1" x14ac:dyDescent="0.25">
      <c r="A456" s="72">
        <v>45314</v>
      </c>
      <c r="B456" s="71">
        <v>63.9</v>
      </c>
      <c r="C456" s="71">
        <v>63.91</v>
      </c>
      <c r="D456" s="72"/>
    </row>
    <row r="457" spans="1:4" s="39" customFormat="1" x14ac:dyDescent="0.25">
      <c r="A457" s="72">
        <v>45315</v>
      </c>
      <c r="B457" s="71">
        <v>63.9</v>
      </c>
      <c r="C457" s="71">
        <v>64</v>
      </c>
      <c r="D457" s="72"/>
    </row>
    <row r="458" spans="1:4" s="39" customFormat="1" x14ac:dyDescent="0.25">
      <c r="A458" s="72">
        <v>45316</v>
      </c>
      <c r="B458" s="71">
        <v>63.9</v>
      </c>
      <c r="C458" s="71">
        <v>63.95</v>
      </c>
      <c r="D458" s="72"/>
    </row>
    <row r="459" spans="1:4" s="39" customFormat="1" x14ac:dyDescent="0.25">
      <c r="A459" s="72">
        <v>45317</v>
      </c>
      <c r="B459" s="71">
        <v>63.9</v>
      </c>
      <c r="C459" s="71">
        <v>64.02</v>
      </c>
      <c r="D459" s="72"/>
    </row>
    <row r="460" spans="1:4" s="39" customFormat="1" x14ac:dyDescent="0.25">
      <c r="A460" s="72">
        <v>45320</v>
      </c>
      <c r="B460" s="71">
        <v>63.9</v>
      </c>
      <c r="C460" s="71">
        <v>63.96</v>
      </c>
      <c r="D460" s="72"/>
    </row>
    <row r="461" spans="1:4" s="39" customFormat="1" x14ac:dyDescent="0.25">
      <c r="A461" s="72">
        <v>45321</v>
      </c>
      <c r="B461" s="71">
        <v>63.9</v>
      </c>
      <c r="C461" s="71">
        <v>64.040000000000006</v>
      </c>
      <c r="D461" s="72"/>
    </row>
    <row r="462" spans="1:4" s="39" customFormat="1" x14ac:dyDescent="0.25">
      <c r="A462" s="72">
        <v>45322</v>
      </c>
      <c r="B462" s="71">
        <v>63.9</v>
      </c>
      <c r="C462" s="71">
        <v>64.03</v>
      </c>
      <c r="D462" s="72"/>
    </row>
    <row r="463" spans="1:4" s="39" customFormat="1" x14ac:dyDescent="0.25">
      <c r="A463" s="72">
        <v>45323</v>
      </c>
      <c r="B463" s="71">
        <v>63.9</v>
      </c>
      <c r="C463" s="71">
        <v>63.97</v>
      </c>
      <c r="D463" s="72"/>
    </row>
    <row r="464" spans="1:4" s="39" customFormat="1" x14ac:dyDescent="0.25">
      <c r="A464" s="72">
        <v>45324</v>
      </c>
      <c r="B464" s="71">
        <v>63.9</v>
      </c>
      <c r="C464" s="71">
        <v>64.010000000000005</v>
      </c>
      <c r="D464" s="72"/>
    </row>
    <row r="465" spans="1:4" s="39" customFormat="1" x14ac:dyDescent="0.25">
      <c r="A465" s="72">
        <v>45327</v>
      </c>
      <c r="B465" s="71">
        <v>63.9</v>
      </c>
      <c r="C465" s="71">
        <v>63.95</v>
      </c>
      <c r="D465" s="72"/>
    </row>
    <row r="466" spans="1:4" s="39" customFormat="1" x14ac:dyDescent="0.25">
      <c r="A466" s="72">
        <v>45328</v>
      </c>
      <c r="B466" s="71">
        <v>63.9</v>
      </c>
      <c r="C466" s="71">
        <v>63.98</v>
      </c>
      <c r="D466" s="72"/>
    </row>
    <row r="467" spans="1:4" s="39" customFormat="1" x14ac:dyDescent="0.25">
      <c r="A467" s="72">
        <v>45329</v>
      </c>
      <c r="B467" s="71">
        <v>63.9</v>
      </c>
      <c r="C467" s="71">
        <v>63.96</v>
      </c>
      <c r="D467" s="72"/>
    </row>
    <row r="468" spans="1:4" s="39" customFormat="1" x14ac:dyDescent="0.25">
      <c r="A468" s="72">
        <v>45330</v>
      </c>
      <c r="B468" s="71">
        <v>63.9</v>
      </c>
      <c r="C468" s="71">
        <v>63.93</v>
      </c>
      <c r="D468" s="72"/>
    </row>
    <row r="469" spans="1:4" s="39" customFormat="1" x14ac:dyDescent="0.25">
      <c r="A469" s="72">
        <v>45331</v>
      </c>
      <c r="B469" s="71">
        <v>63.9</v>
      </c>
      <c r="C469" s="71">
        <v>63.94</v>
      </c>
      <c r="D469" s="72"/>
    </row>
    <row r="470" spans="1:4" s="39" customFormat="1" x14ac:dyDescent="0.25">
      <c r="A470" s="72">
        <v>45334</v>
      </c>
      <c r="B470" s="71">
        <v>63.9</v>
      </c>
      <c r="C470" s="71">
        <v>63.94</v>
      </c>
      <c r="D470" s="72"/>
    </row>
    <row r="471" spans="1:4" s="39" customFormat="1" x14ac:dyDescent="0.25">
      <c r="A471" s="72">
        <v>45335</v>
      </c>
      <c r="B471" s="71">
        <v>63.9</v>
      </c>
      <c r="C471" s="71">
        <v>63.95</v>
      </c>
      <c r="D471" s="72"/>
    </row>
    <row r="472" spans="1:4" s="39" customFormat="1" x14ac:dyDescent="0.25">
      <c r="A472" s="72">
        <v>45336</v>
      </c>
      <c r="B472" s="71">
        <v>63.9</v>
      </c>
      <c r="C472" s="71">
        <v>63.91</v>
      </c>
      <c r="D472" s="72"/>
    </row>
    <row r="473" spans="1:4" s="39" customFormat="1" x14ac:dyDescent="0.25">
      <c r="A473" s="72">
        <v>45337</v>
      </c>
      <c r="B473" s="71">
        <v>63.9</v>
      </c>
      <c r="C473" s="71">
        <v>63.96</v>
      </c>
      <c r="D473" s="72"/>
    </row>
    <row r="474" spans="1:4" s="39" customFormat="1" x14ac:dyDescent="0.25">
      <c r="A474" s="72">
        <v>45338</v>
      </c>
      <c r="B474" s="71">
        <v>63.9</v>
      </c>
      <c r="C474" s="71">
        <v>63.92</v>
      </c>
      <c r="D474" s="72"/>
    </row>
    <row r="475" spans="1:4" s="39" customFormat="1" x14ac:dyDescent="0.25">
      <c r="A475" s="72">
        <v>45341</v>
      </c>
      <c r="B475" s="71">
        <v>63.9</v>
      </c>
      <c r="C475" s="88">
        <v>63.916472267139163</v>
      </c>
      <c r="D475" s="72"/>
    </row>
    <row r="476" spans="1:4" s="39" customFormat="1" x14ac:dyDescent="0.25">
      <c r="A476" s="72">
        <v>45342</v>
      </c>
      <c r="B476" s="71">
        <v>63.9</v>
      </c>
      <c r="C476" s="71">
        <v>63.92</v>
      </c>
      <c r="D476" s="72"/>
    </row>
    <row r="477" spans="1:4" s="39" customFormat="1" x14ac:dyDescent="0.25">
      <c r="A477" s="72">
        <v>45343</v>
      </c>
      <c r="B477" s="71">
        <v>63.9</v>
      </c>
      <c r="C477" s="71">
        <v>63.905000000000001</v>
      </c>
      <c r="D477" s="72"/>
    </row>
    <row r="478" spans="1:4" s="39" customFormat="1" x14ac:dyDescent="0.25">
      <c r="A478" s="72">
        <v>45344</v>
      </c>
      <c r="B478" s="71">
        <v>63.9</v>
      </c>
      <c r="C478" s="71">
        <v>63.92</v>
      </c>
      <c r="D478" s="72"/>
    </row>
    <row r="479" spans="1:4" s="39" customFormat="1" x14ac:dyDescent="0.25">
      <c r="A479" s="72">
        <v>45345</v>
      </c>
      <c r="B479" s="71">
        <v>63.9</v>
      </c>
      <c r="C479" s="71">
        <v>63.935000000000002</v>
      </c>
      <c r="D479" s="72"/>
    </row>
    <row r="480" spans="1:4" s="39" customFormat="1" x14ac:dyDescent="0.25">
      <c r="A480" s="72">
        <v>45348</v>
      </c>
      <c r="B480" s="71">
        <v>63.9</v>
      </c>
      <c r="C480" s="71">
        <v>63.980000000000004</v>
      </c>
      <c r="D480" s="72"/>
    </row>
    <row r="481" spans="1:4" s="39" customFormat="1" x14ac:dyDescent="0.25">
      <c r="A481" s="72">
        <v>45349</v>
      </c>
      <c r="B481" s="71">
        <v>63.9</v>
      </c>
      <c r="C481" s="71">
        <v>63.924999999999997</v>
      </c>
      <c r="D481" s="72"/>
    </row>
    <row r="482" spans="1:4" s="39" customFormat="1" x14ac:dyDescent="0.25">
      <c r="A482" s="72">
        <v>45350</v>
      </c>
      <c r="B482" s="71">
        <v>63.9</v>
      </c>
      <c r="C482" s="71">
        <v>64.010000000000005</v>
      </c>
      <c r="D482" s="72"/>
    </row>
    <row r="483" spans="1:4" s="39" customFormat="1" x14ac:dyDescent="0.25">
      <c r="A483" s="72">
        <v>45351</v>
      </c>
      <c r="B483" s="71">
        <v>63.9</v>
      </c>
      <c r="C483" s="71">
        <v>64.069999999999993</v>
      </c>
      <c r="D483" s="72"/>
    </row>
    <row r="484" spans="1:4" s="39" customFormat="1" x14ac:dyDescent="0.25">
      <c r="A484" s="72">
        <v>45352</v>
      </c>
      <c r="B484" s="71">
        <v>63.9</v>
      </c>
      <c r="C484" s="71">
        <v>64</v>
      </c>
      <c r="D484" s="72"/>
    </row>
    <row r="485" spans="1:4" s="39" customFormat="1" x14ac:dyDescent="0.25">
      <c r="A485" s="72">
        <v>45355</v>
      </c>
      <c r="B485" s="71">
        <v>63.9</v>
      </c>
      <c r="C485" s="71">
        <v>63.93</v>
      </c>
      <c r="D485" s="72"/>
    </row>
    <row r="486" spans="1:4" s="39" customFormat="1" x14ac:dyDescent="0.25">
      <c r="A486" s="72">
        <v>45356</v>
      </c>
      <c r="B486" s="71">
        <v>63.9</v>
      </c>
      <c r="C486" s="71">
        <v>63.96</v>
      </c>
      <c r="D486" s="72"/>
    </row>
    <row r="487" spans="1:4" s="39" customFormat="1" x14ac:dyDescent="0.25">
      <c r="A487" s="72">
        <v>45357</v>
      </c>
      <c r="B487" s="71">
        <v>63.9</v>
      </c>
      <c r="C487" s="71">
        <v>63.99</v>
      </c>
      <c r="D487" s="72"/>
    </row>
    <row r="488" spans="1:4" s="39" customFormat="1" x14ac:dyDescent="0.25">
      <c r="A488" s="72">
        <v>45358</v>
      </c>
      <c r="B488" s="71">
        <v>63.9</v>
      </c>
      <c r="C488" s="71">
        <v>63.94</v>
      </c>
      <c r="D488" s="72"/>
    </row>
    <row r="489" spans="1:4" s="39" customFormat="1" x14ac:dyDescent="0.25">
      <c r="A489" s="72">
        <v>45359</v>
      </c>
      <c r="B489" s="71">
        <v>63.9</v>
      </c>
      <c r="C489" s="71">
        <v>63.92</v>
      </c>
      <c r="D489" s="72"/>
    </row>
    <row r="490" spans="1:4" s="39" customFormat="1" x14ac:dyDescent="0.25">
      <c r="A490" s="72">
        <v>45362</v>
      </c>
      <c r="B490" s="71">
        <v>63.9</v>
      </c>
      <c r="C490" s="71">
        <v>63.97</v>
      </c>
      <c r="D490" s="72"/>
    </row>
    <row r="491" spans="1:4" s="39" customFormat="1" x14ac:dyDescent="0.25">
      <c r="A491" s="72">
        <v>45363</v>
      </c>
      <c r="B491" s="71">
        <v>63.9</v>
      </c>
      <c r="C491" s="71">
        <v>63.94</v>
      </c>
      <c r="D491" s="72"/>
    </row>
    <row r="492" spans="1:4" s="39" customFormat="1" x14ac:dyDescent="0.25">
      <c r="A492" s="72">
        <v>45364</v>
      </c>
      <c r="B492" s="71">
        <v>63.9</v>
      </c>
      <c r="C492" s="71">
        <v>64</v>
      </c>
      <c r="D492" s="72"/>
    </row>
    <row r="493" spans="1:4" s="39" customFormat="1" x14ac:dyDescent="0.25">
      <c r="A493" s="72">
        <v>45365</v>
      </c>
      <c r="B493" s="71">
        <v>63.9</v>
      </c>
      <c r="C493" s="71">
        <v>63.96</v>
      </c>
      <c r="D493" s="72"/>
    </row>
    <row r="494" spans="1:4" s="39" customFormat="1" x14ac:dyDescent="0.25">
      <c r="A494" s="72">
        <v>45366</v>
      </c>
      <c r="B494" s="71">
        <v>63.9</v>
      </c>
      <c r="C494" s="71">
        <v>63.97</v>
      </c>
      <c r="D494" s="72"/>
    </row>
    <row r="495" spans="1:4" s="39" customFormat="1" x14ac:dyDescent="0.25">
      <c r="A495" s="72">
        <v>45369</v>
      </c>
      <c r="B495" s="71">
        <v>63.9</v>
      </c>
      <c r="C495" s="71">
        <v>63.96</v>
      </c>
      <c r="D495" s="72"/>
    </row>
    <row r="496" spans="1:4" s="39" customFormat="1" x14ac:dyDescent="0.25">
      <c r="A496" s="72">
        <v>45370</v>
      </c>
      <c r="B496" s="71">
        <v>63.9</v>
      </c>
      <c r="C496" s="71">
        <v>63.94</v>
      </c>
      <c r="D496" s="72"/>
    </row>
    <row r="497" spans="1:4" s="39" customFormat="1" x14ac:dyDescent="0.25">
      <c r="A497" s="72">
        <v>45371</v>
      </c>
      <c r="B497" s="71">
        <v>63.9</v>
      </c>
      <c r="C497" s="71">
        <v>63.93</v>
      </c>
      <c r="D497" s="72"/>
    </row>
    <row r="498" spans="1:4" s="39" customFormat="1" x14ac:dyDescent="0.25">
      <c r="A498" s="72">
        <v>45372</v>
      </c>
      <c r="B498" s="71">
        <v>63.9</v>
      </c>
      <c r="C498" s="71">
        <v>63.95</v>
      </c>
      <c r="D498" s="72"/>
    </row>
    <row r="499" spans="1:4" s="39" customFormat="1" x14ac:dyDescent="0.25">
      <c r="A499" s="72">
        <v>45373</v>
      </c>
      <c r="B499" s="71">
        <v>63.9</v>
      </c>
      <c r="C499" s="71">
        <v>63.95</v>
      </c>
      <c r="D499" s="72"/>
    </row>
    <row r="500" spans="1:4" s="39" customFormat="1" x14ac:dyDescent="0.25">
      <c r="A500" s="72">
        <v>45376</v>
      </c>
      <c r="B500" s="71">
        <v>63.9</v>
      </c>
      <c r="C500" s="71">
        <v>63.96</v>
      </c>
      <c r="D500" s="72"/>
    </row>
    <row r="501" spans="1:4" s="39" customFormat="1" x14ac:dyDescent="0.25">
      <c r="A501" s="72">
        <v>45377</v>
      </c>
      <c r="B501" s="71">
        <v>63.9</v>
      </c>
      <c r="C501" s="71">
        <v>63.93</v>
      </c>
      <c r="D501" s="72"/>
    </row>
    <row r="502" spans="1:4" s="39" customFormat="1" x14ac:dyDescent="0.25">
      <c r="A502" s="72">
        <v>45378</v>
      </c>
      <c r="B502" s="71">
        <v>63.9</v>
      </c>
      <c r="C502" s="71">
        <v>63.96</v>
      </c>
      <c r="D502" s="72"/>
    </row>
    <row r="503" spans="1:4" s="39" customFormat="1" x14ac:dyDescent="0.25">
      <c r="A503" s="72">
        <v>45379</v>
      </c>
      <c r="B503" s="71">
        <v>63.9</v>
      </c>
      <c r="C503" s="71">
        <v>63.97</v>
      </c>
      <c r="D503" s="72"/>
    </row>
    <row r="504" spans="1:4" s="39" customFormat="1" x14ac:dyDescent="0.25">
      <c r="A504" s="72">
        <v>45383</v>
      </c>
      <c r="B504" s="71">
        <v>63.9</v>
      </c>
      <c r="C504" s="71">
        <v>64.02</v>
      </c>
      <c r="D504" s="72"/>
    </row>
    <row r="505" spans="1:4" s="39" customFormat="1" x14ac:dyDescent="0.25">
      <c r="A505" s="72">
        <v>45384</v>
      </c>
      <c r="B505" s="71">
        <v>63.9</v>
      </c>
      <c r="C505" s="71">
        <v>64.180000000000007</v>
      </c>
      <c r="D505" s="72"/>
    </row>
    <row r="506" spans="1:4" s="39" customFormat="1" x14ac:dyDescent="0.25">
      <c r="A506" s="72">
        <v>45385</v>
      </c>
      <c r="B506" s="71">
        <v>63.9</v>
      </c>
      <c r="C506" s="71">
        <v>63.97</v>
      </c>
      <c r="D506" s="72"/>
    </row>
    <row r="507" spans="1:4" s="39" customFormat="1" x14ac:dyDescent="0.25">
      <c r="A507" s="72">
        <v>45386</v>
      </c>
      <c r="B507" s="71">
        <v>63.9</v>
      </c>
      <c r="C507" s="71">
        <v>64.11</v>
      </c>
      <c r="D507" s="72"/>
    </row>
    <row r="508" spans="1:4" s="39" customFormat="1" x14ac:dyDescent="0.25">
      <c r="A508" s="72">
        <v>45387</v>
      </c>
      <c r="B508" s="71">
        <v>63.9</v>
      </c>
      <c r="C508" s="71">
        <v>63.95</v>
      </c>
      <c r="D508" s="72"/>
    </row>
    <row r="509" spans="1:4" s="39" customFormat="1" x14ac:dyDescent="0.25">
      <c r="A509" s="72">
        <v>45391</v>
      </c>
      <c r="B509" s="71">
        <v>63.9</v>
      </c>
      <c r="C509" s="71">
        <v>64.099999999999994</v>
      </c>
      <c r="D509" s="72"/>
    </row>
    <row r="510" spans="1:4" s="39" customFormat="1" x14ac:dyDescent="0.25">
      <c r="A510" s="72">
        <v>45392</v>
      </c>
      <c r="B510" s="71">
        <v>63.9</v>
      </c>
      <c r="C510" s="71">
        <v>63.99</v>
      </c>
      <c r="D510" s="72"/>
    </row>
    <row r="511" spans="1:4" s="39" customFormat="1" x14ac:dyDescent="0.25">
      <c r="A511" s="72">
        <v>45393</v>
      </c>
      <c r="B511" s="71">
        <v>63.9</v>
      </c>
      <c r="C511" s="71">
        <v>63.89</v>
      </c>
      <c r="D511" s="72"/>
    </row>
    <row r="512" spans="1:4" s="39" customFormat="1" x14ac:dyDescent="0.25">
      <c r="A512" s="72">
        <v>45394</v>
      </c>
      <c r="B512" s="71">
        <v>63.9</v>
      </c>
      <c r="C512" s="71">
        <v>63.91</v>
      </c>
      <c r="D512" s="72"/>
    </row>
    <row r="513" spans="1:4" s="39" customFormat="1" x14ac:dyDescent="0.25">
      <c r="A513" s="72">
        <v>45397</v>
      </c>
      <c r="B513" s="71">
        <v>63.9</v>
      </c>
      <c r="C513" s="71">
        <v>64.14</v>
      </c>
      <c r="D513" s="72"/>
    </row>
    <row r="514" spans="1:4" s="39" customFormat="1" x14ac:dyDescent="0.25">
      <c r="A514" s="72">
        <v>45398</v>
      </c>
      <c r="B514" s="71">
        <v>63.9</v>
      </c>
      <c r="C514" s="71">
        <v>64.03</v>
      </c>
      <c r="D514" s="72"/>
    </row>
    <row r="515" spans="1:4" s="39" customFormat="1" x14ac:dyDescent="0.25">
      <c r="A515" s="72">
        <v>45399</v>
      </c>
      <c r="B515" s="71">
        <v>63.9</v>
      </c>
      <c r="C515" s="71">
        <v>63.98</v>
      </c>
      <c r="D515" s="72"/>
    </row>
    <row r="516" spans="1:4" s="39" customFormat="1" x14ac:dyDescent="0.25">
      <c r="A516" s="72">
        <v>45400</v>
      </c>
      <c r="B516" s="71">
        <v>63.9</v>
      </c>
      <c r="C516" s="71">
        <v>63.96</v>
      </c>
      <c r="D516" s="72"/>
    </row>
    <row r="517" spans="1:4" s="39" customFormat="1" x14ac:dyDescent="0.25">
      <c r="A517" s="72">
        <v>45401</v>
      </c>
      <c r="B517" s="71">
        <v>63.9</v>
      </c>
      <c r="C517" s="71">
        <v>63.97</v>
      </c>
      <c r="D517" s="72"/>
    </row>
    <row r="518" spans="1:4" s="39" customFormat="1" x14ac:dyDescent="0.25">
      <c r="A518" s="72">
        <v>45404</v>
      </c>
      <c r="B518" s="71">
        <v>63.9</v>
      </c>
      <c r="C518" s="71">
        <v>63.95</v>
      </c>
      <c r="D518" s="72"/>
    </row>
    <row r="519" spans="1:4" s="39" customFormat="1" x14ac:dyDescent="0.25">
      <c r="A519" s="72">
        <v>45405</v>
      </c>
      <c r="B519" s="71">
        <v>63.9</v>
      </c>
      <c r="C519" s="71">
        <v>64.03</v>
      </c>
      <c r="D519" s="72"/>
    </row>
    <row r="520" spans="1:4" s="39" customFormat="1" x14ac:dyDescent="0.25">
      <c r="A520" s="72">
        <v>45406</v>
      </c>
      <c r="B520" s="71">
        <v>63.9</v>
      </c>
      <c r="C520" s="71">
        <v>64.03</v>
      </c>
      <c r="D520" s="72"/>
    </row>
    <row r="521" spans="1:4" s="39" customFormat="1" x14ac:dyDescent="0.25">
      <c r="A521" s="72">
        <v>45407</v>
      </c>
      <c r="B521" s="71">
        <v>63.9</v>
      </c>
      <c r="C521" s="71">
        <v>63.97</v>
      </c>
      <c r="D521" s="72"/>
    </row>
    <row r="522" spans="1:4" s="39" customFormat="1" x14ac:dyDescent="0.25">
      <c r="A522" s="72">
        <v>45408</v>
      </c>
      <c r="B522" s="71">
        <v>63.9</v>
      </c>
      <c r="C522" s="71">
        <v>63.93</v>
      </c>
      <c r="D522" s="72"/>
    </row>
    <row r="523" spans="1:4" s="39" customFormat="1" x14ac:dyDescent="0.25">
      <c r="A523" s="72">
        <v>45411</v>
      </c>
      <c r="B523" s="71">
        <v>63.9</v>
      </c>
      <c r="C523" s="71">
        <v>63.92</v>
      </c>
      <c r="D523" s="72"/>
    </row>
    <row r="524" spans="1:4" s="39" customFormat="1" x14ac:dyDescent="0.25">
      <c r="A524" s="72">
        <v>45412</v>
      </c>
      <c r="B524" s="71">
        <v>63.9</v>
      </c>
      <c r="C524" s="71">
        <v>64.06</v>
      </c>
      <c r="D524" s="72"/>
    </row>
    <row r="525" spans="1:4" s="39" customFormat="1" x14ac:dyDescent="0.25">
      <c r="A525" s="72">
        <v>45414</v>
      </c>
      <c r="B525" s="71">
        <v>63.9</v>
      </c>
      <c r="C525" s="71">
        <v>63.99</v>
      </c>
      <c r="D525" s="72"/>
    </row>
    <row r="526" spans="1:4" s="39" customFormat="1" x14ac:dyDescent="0.25">
      <c r="A526" s="72">
        <v>45415</v>
      </c>
      <c r="B526" s="71">
        <v>63.91</v>
      </c>
      <c r="C526" s="71">
        <v>63.95</v>
      </c>
      <c r="D526" s="72"/>
    </row>
    <row r="527" spans="1:4" s="39" customFormat="1" x14ac:dyDescent="0.25">
      <c r="A527" s="72">
        <v>45418</v>
      </c>
      <c r="B527" s="71">
        <v>63.91</v>
      </c>
      <c r="C527" s="71">
        <v>63.95</v>
      </c>
      <c r="D527" s="72"/>
    </row>
    <row r="528" spans="1:4" s="39" customFormat="1" x14ac:dyDescent="0.25">
      <c r="A528" s="72">
        <v>45419</v>
      </c>
      <c r="B528" s="71">
        <v>63.91</v>
      </c>
      <c r="C528" s="71">
        <v>64.040000000000006</v>
      </c>
      <c r="D528" s="72"/>
    </row>
    <row r="529" spans="1:4" s="39" customFormat="1" x14ac:dyDescent="0.25">
      <c r="A529" s="72">
        <v>45420</v>
      </c>
      <c r="B529" s="71">
        <v>63.91</v>
      </c>
      <c r="C529" s="71">
        <v>63.98</v>
      </c>
      <c r="D529" s="72"/>
    </row>
    <row r="530" spans="1:4" s="39" customFormat="1" x14ac:dyDescent="0.25">
      <c r="A530" s="72">
        <v>45421</v>
      </c>
      <c r="B530" s="71">
        <v>63.91</v>
      </c>
      <c r="C530" s="71">
        <v>64.040000000000006</v>
      </c>
      <c r="D530" s="72"/>
    </row>
    <row r="531" spans="1:4" s="39" customFormat="1" x14ac:dyDescent="0.25">
      <c r="A531" s="72">
        <v>45422</v>
      </c>
      <c r="B531" s="71">
        <v>63.91</v>
      </c>
      <c r="C531" s="71">
        <v>63.98</v>
      </c>
      <c r="D531" s="72"/>
    </row>
    <row r="532" spans="1:4" s="39" customFormat="1" x14ac:dyDescent="0.25">
      <c r="A532" s="72">
        <v>45425</v>
      </c>
      <c r="B532" s="71">
        <v>63.91</v>
      </c>
      <c r="C532" s="71">
        <v>63.93</v>
      </c>
      <c r="D532" s="72"/>
    </row>
    <row r="533" spans="1:4" s="39" customFormat="1" x14ac:dyDescent="0.25">
      <c r="A533" s="72">
        <v>45426</v>
      </c>
      <c r="B533" s="71">
        <v>63.91</v>
      </c>
      <c r="C533" s="71">
        <v>63.99</v>
      </c>
      <c r="D533" s="72"/>
    </row>
    <row r="534" spans="1:4" s="39" customFormat="1" x14ac:dyDescent="0.25">
      <c r="A534" s="72">
        <v>45427</v>
      </c>
      <c r="B534" s="71">
        <v>63.91</v>
      </c>
      <c r="C534" s="71">
        <v>63.99</v>
      </c>
      <c r="D534" s="72"/>
    </row>
    <row r="535" spans="1:4" s="39" customFormat="1" x14ac:dyDescent="0.25">
      <c r="A535" s="72">
        <v>45428</v>
      </c>
      <c r="B535" s="71">
        <v>63.91</v>
      </c>
      <c r="C535" s="71">
        <v>64.010000000000005</v>
      </c>
      <c r="D535" s="72"/>
    </row>
    <row r="536" spans="1:4" s="39" customFormat="1" x14ac:dyDescent="0.25">
      <c r="A536" s="72">
        <v>45429</v>
      </c>
      <c r="B536" s="71">
        <v>63.91</v>
      </c>
      <c r="C536" s="71">
        <v>63.94</v>
      </c>
      <c r="D536" s="72"/>
    </row>
    <row r="537" spans="1:4" s="39" customFormat="1" x14ac:dyDescent="0.25">
      <c r="A537" s="72">
        <v>45432</v>
      </c>
      <c r="B537" s="71">
        <v>63.91</v>
      </c>
      <c r="C537" s="71">
        <v>63.93</v>
      </c>
      <c r="D537" s="72"/>
    </row>
    <row r="538" spans="1:4" s="39" customFormat="1" x14ac:dyDescent="0.25">
      <c r="A538" s="72">
        <v>45433</v>
      </c>
      <c r="B538" s="71">
        <v>63.91</v>
      </c>
      <c r="C538" s="71">
        <v>63.93</v>
      </c>
      <c r="D538" s="72"/>
    </row>
    <row r="539" spans="1:4" s="39" customFormat="1" x14ac:dyDescent="0.25">
      <c r="A539" s="72">
        <v>45434</v>
      </c>
      <c r="B539" s="71">
        <v>63.91</v>
      </c>
      <c r="C539" s="71">
        <v>63.96</v>
      </c>
      <c r="D539" s="72"/>
    </row>
    <row r="540" spans="1:4" s="39" customFormat="1" x14ac:dyDescent="0.25">
      <c r="A540" s="72">
        <v>45435</v>
      </c>
      <c r="B540" s="71">
        <v>63.91</v>
      </c>
      <c r="C540" s="71">
        <v>63.95</v>
      </c>
      <c r="D540" s="72"/>
    </row>
    <row r="541" spans="1:4" s="39" customFormat="1" x14ac:dyDescent="0.25">
      <c r="A541" s="72">
        <v>45436</v>
      </c>
      <c r="B541" s="71">
        <v>63.91</v>
      </c>
      <c r="C541" s="71">
        <v>63.93</v>
      </c>
      <c r="D541" s="72"/>
    </row>
    <row r="542" spans="1:4" s="39" customFormat="1" x14ac:dyDescent="0.25">
      <c r="A542" s="72">
        <v>45439</v>
      </c>
      <c r="B542" s="71">
        <v>63.91</v>
      </c>
      <c r="C542" s="71">
        <v>63.93</v>
      </c>
      <c r="D542" s="72"/>
    </row>
    <row r="543" spans="1:4" s="39" customFormat="1" x14ac:dyDescent="0.25">
      <c r="A543" s="72">
        <v>45440</v>
      </c>
      <c r="B543" s="71">
        <v>63.91</v>
      </c>
      <c r="C543" s="71">
        <v>63.96</v>
      </c>
      <c r="D543" s="72"/>
    </row>
    <row r="544" spans="1:4" s="39" customFormat="1" x14ac:dyDescent="0.25">
      <c r="A544" s="72">
        <v>45441</v>
      </c>
      <c r="B544" s="71">
        <v>63.91</v>
      </c>
      <c r="C544" s="71">
        <v>63.92</v>
      </c>
      <c r="D544" s="72"/>
    </row>
    <row r="545" spans="1:4" s="39" customFormat="1" x14ac:dyDescent="0.25">
      <c r="A545" s="72">
        <v>45442</v>
      </c>
      <c r="B545" s="71">
        <v>63.91</v>
      </c>
      <c r="C545" s="71">
        <v>63.96</v>
      </c>
      <c r="D545" s="72"/>
    </row>
    <row r="546" spans="1:4" s="39" customFormat="1" x14ac:dyDescent="0.25">
      <c r="A546" s="72">
        <v>45443</v>
      </c>
      <c r="B546" s="71">
        <v>63.91</v>
      </c>
      <c r="C546" s="71">
        <v>63.96</v>
      </c>
      <c r="D546" s="72"/>
    </row>
    <row r="547" spans="1:4" s="39" customFormat="1" x14ac:dyDescent="0.25">
      <c r="A547" s="72">
        <v>45446</v>
      </c>
      <c r="B547" s="71">
        <v>63.91</v>
      </c>
      <c r="C547" s="71">
        <v>64.069999999999993</v>
      </c>
      <c r="D547" s="72"/>
    </row>
    <row r="548" spans="1:4" s="39" customFormat="1" x14ac:dyDescent="0.25">
      <c r="A548" s="72">
        <v>45447</v>
      </c>
      <c r="B548" s="71">
        <v>63.91</v>
      </c>
      <c r="C548" s="71">
        <v>64</v>
      </c>
      <c r="D548" s="72"/>
    </row>
    <row r="549" spans="1:4" s="39" customFormat="1" x14ac:dyDescent="0.25">
      <c r="A549" s="72">
        <v>45448</v>
      </c>
      <c r="B549" s="71">
        <v>63.91</v>
      </c>
      <c r="C549" s="71">
        <v>64.06</v>
      </c>
      <c r="D549" s="72"/>
    </row>
    <row r="550" spans="1:4" s="39" customFormat="1" x14ac:dyDescent="0.25">
      <c r="A550" s="72">
        <v>45449</v>
      </c>
      <c r="B550" s="71">
        <v>63.91</v>
      </c>
      <c r="C550" s="71">
        <v>63.99</v>
      </c>
      <c r="D550" s="72"/>
    </row>
    <row r="551" spans="1:4" s="39" customFormat="1" x14ac:dyDescent="0.25">
      <c r="A551" s="72">
        <v>45450</v>
      </c>
      <c r="B551" s="71">
        <v>63.91</v>
      </c>
      <c r="C551" s="71">
        <v>63.99</v>
      </c>
      <c r="D551" s="72"/>
    </row>
    <row r="552" spans="1:4" s="39" customFormat="1" x14ac:dyDescent="0.25">
      <c r="A552" s="72">
        <v>45453</v>
      </c>
      <c r="B552" s="71">
        <v>63.91</v>
      </c>
      <c r="C552" s="71">
        <v>64.040000000000006</v>
      </c>
      <c r="D552" s="72"/>
    </row>
    <row r="553" spans="1:4" s="39" customFormat="1" x14ac:dyDescent="0.25">
      <c r="A553" s="72">
        <v>45454</v>
      </c>
      <c r="B553" s="71">
        <v>63.91</v>
      </c>
      <c r="C553" s="71">
        <v>63.94</v>
      </c>
      <c r="D553" s="72"/>
    </row>
    <row r="554" spans="1:4" s="39" customFormat="1" x14ac:dyDescent="0.25">
      <c r="A554" s="72">
        <v>45455</v>
      </c>
      <c r="B554" s="71">
        <v>63.91</v>
      </c>
      <c r="C554" s="71">
        <v>63.94</v>
      </c>
      <c r="D554" s="72"/>
    </row>
    <row r="555" spans="1:4" s="39" customFormat="1" x14ac:dyDescent="0.25">
      <c r="A555" s="72">
        <v>45456</v>
      </c>
      <c r="B555" s="71">
        <v>63.91</v>
      </c>
      <c r="C555" s="71">
        <v>64.09</v>
      </c>
      <c r="D555" s="72"/>
    </row>
    <row r="556" spans="1:4" s="39" customFormat="1" x14ac:dyDescent="0.25">
      <c r="A556" s="72">
        <v>45457</v>
      </c>
      <c r="B556" s="71">
        <v>63.91</v>
      </c>
      <c r="C556" s="71">
        <v>63.97</v>
      </c>
      <c r="D556" s="72"/>
    </row>
    <row r="557" spans="1:4" s="39" customFormat="1" x14ac:dyDescent="0.25">
      <c r="A557" s="72">
        <v>45460</v>
      </c>
      <c r="B557" s="71">
        <v>63.91</v>
      </c>
      <c r="C557" s="71">
        <v>63.92</v>
      </c>
      <c r="D557" s="72"/>
    </row>
    <row r="558" spans="1:4" s="39" customFormat="1" x14ac:dyDescent="0.25">
      <c r="A558" s="72">
        <v>45461</v>
      </c>
      <c r="B558" s="71">
        <v>63.91</v>
      </c>
      <c r="C558" s="71">
        <v>63.97</v>
      </c>
      <c r="D558" s="72"/>
    </row>
    <row r="559" spans="1:4" s="39" customFormat="1" x14ac:dyDescent="0.25">
      <c r="A559" s="72">
        <v>45462</v>
      </c>
      <c r="B559" s="71">
        <v>63.91</v>
      </c>
      <c r="C559" s="71">
        <v>63.99</v>
      </c>
      <c r="D559" s="72"/>
    </row>
    <row r="560" spans="1:4" s="39" customFormat="1" x14ac:dyDescent="0.25">
      <c r="A560" s="72">
        <v>45463</v>
      </c>
      <c r="B560" s="71">
        <v>63.91</v>
      </c>
      <c r="C560" s="71">
        <v>63.93</v>
      </c>
      <c r="D560" s="72"/>
    </row>
    <row r="561" spans="1:4" s="39" customFormat="1" x14ac:dyDescent="0.25">
      <c r="A561" s="72">
        <v>45464</v>
      </c>
      <c r="B561" s="71">
        <v>63.91</v>
      </c>
      <c r="C561" s="71">
        <v>63.97</v>
      </c>
      <c r="D561" s="72"/>
    </row>
    <row r="562" spans="1:4" s="39" customFormat="1" x14ac:dyDescent="0.25">
      <c r="A562" s="72">
        <v>45467</v>
      </c>
      <c r="B562" s="71">
        <v>63.91</v>
      </c>
      <c r="C562" s="71">
        <v>63.94</v>
      </c>
      <c r="D562" s="72"/>
    </row>
    <row r="563" spans="1:4" s="39" customFormat="1" x14ac:dyDescent="0.25">
      <c r="A563" s="72">
        <v>45469</v>
      </c>
      <c r="B563" s="71">
        <v>63.91</v>
      </c>
      <c r="C563" s="71">
        <v>64.05</v>
      </c>
      <c r="D563" s="72"/>
    </row>
    <row r="564" spans="1:4" s="39" customFormat="1" x14ac:dyDescent="0.25">
      <c r="A564" s="72">
        <v>45470</v>
      </c>
      <c r="B564" s="71">
        <v>63.91</v>
      </c>
      <c r="C564" s="71">
        <v>63.94</v>
      </c>
      <c r="D564" s="72"/>
    </row>
    <row r="565" spans="1:4" s="39" customFormat="1" x14ac:dyDescent="0.25">
      <c r="A565" s="72">
        <v>45471</v>
      </c>
      <c r="B565" s="71">
        <v>63.91</v>
      </c>
      <c r="C565" s="71">
        <v>63.97</v>
      </c>
      <c r="D565" s="72"/>
    </row>
    <row r="566" spans="1:4" s="39" customFormat="1" x14ac:dyDescent="0.25">
      <c r="A566" s="72">
        <v>45474</v>
      </c>
      <c r="B566" s="71">
        <v>63.91</v>
      </c>
      <c r="C566" s="71">
        <v>64.069999999999993</v>
      </c>
      <c r="D566" s="72"/>
    </row>
    <row r="567" spans="1:4" s="39" customFormat="1" x14ac:dyDescent="0.25">
      <c r="A567" s="72">
        <v>45475</v>
      </c>
      <c r="B567" s="71">
        <v>63.91</v>
      </c>
      <c r="C567" s="71">
        <v>63.97</v>
      </c>
      <c r="D567" s="72"/>
    </row>
    <row r="568" spans="1:4" s="39" customFormat="1" x14ac:dyDescent="0.25">
      <c r="A568" s="72">
        <v>45476</v>
      </c>
      <c r="B568" s="71">
        <v>63.91</v>
      </c>
      <c r="C568" s="71">
        <v>64.05</v>
      </c>
      <c r="D568" s="72"/>
    </row>
    <row r="569" spans="1:4" s="39" customFormat="1" x14ac:dyDescent="0.25">
      <c r="A569" s="72">
        <v>45477</v>
      </c>
      <c r="B569" s="71">
        <v>63.91</v>
      </c>
      <c r="C569" s="71">
        <v>63.96</v>
      </c>
      <c r="D569" s="72"/>
    </row>
    <row r="570" spans="1:4" s="39" customFormat="1" x14ac:dyDescent="0.25">
      <c r="A570" s="72">
        <v>45478</v>
      </c>
      <c r="B570" s="71">
        <v>63.91</v>
      </c>
      <c r="C570" s="71">
        <v>63.96</v>
      </c>
      <c r="D570" s="72"/>
    </row>
    <row r="571" spans="1:4" s="39" customFormat="1" x14ac:dyDescent="0.25">
      <c r="A571" s="72">
        <v>45481</v>
      </c>
      <c r="B571" s="71">
        <v>63.91</v>
      </c>
      <c r="C571" s="71">
        <v>64</v>
      </c>
      <c r="D571" s="72"/>
    </row>
    <row r="572" spans="1:4" s="39" customFormat="1" x14ac:dyDescent="0.25">
      <c r="A572" s="72">
        <v>45482</v>
      </c>
      <c r="B572" s="71">
        <v>63.91</v>
      </c>
      <c r="C572" s="71">
        <v>64</v>
      </c>
      <c r="D572" s="72"/>
    </row>
    <row r="573" spans="1:4" s="39" customFormat="1" x14ac:dyDescent="0.25">
      <c r="A573" s="72">
        <v>45483</v>
      </c>
      <c r="B573" s="71">
        <v>63.91</v>
      </c>
      <c r="C573" s="71">
        <v>64.08</v>
      </c>
      <c r="D573" s="72"/>
    </row>
    <row r="574" spans="1:4" s="39" customFormat="1" x14ac:dyDescent="0.25">
      <c r="A574" s="72">
        <v>45484</v>
      </c>
      <c r="B574" s="71">
        <v>63.91</v>
      </c>
      <c r="C574" s="71">
        <v>63.95</v>
      </c>
      <c r="D574" s="72"/>
    </row>
    <row r="575" spans="1:4" s="39" customFormat="1" x14ac:dyDescent="0.25">
      <c r="A575" s="72">
        <v>45485</v>
      </c>
      <c r="B575" s="71">
        <v>63.91</v>
      </c>
      <c r="C575" s="71">
        <v>63.97</v>
      </c>
      <c r="D575" s="72"/>
    </row>
    <row r="576" spans="1:4" s="39" customFormat="1" x14ac:dyDescent="0.25">
      <c r="A576" s="72">
        <v>45488</v>
      </c>
      <c r="B576" s="71">
        <v>63.91</v>
      </c>
      <c r="C576" s="71">
        <v>63.97</v>
      </c>
      <c r="D576" s="72"/>
    </row>
    <row r="577" spans="1:4" s="39" customFormat="1" x14ac:dyDescent="0.25">
      <c r="A577" s="72">
        <v>45489</v>
      </c>
      <c r="B577" s="71">
        <v>63.91</v>
      </c>
      <c r="C577" s="71">
        <v>63.94</v>
      </c>
      <c r="D577" s="72"/>
    </row>
    <row r="578" spans="1:4" s="39" customFormat="1" x14ac:dyDescent="0.25">
      <c r="A578" s="72">
        <v>45490</v>
      </c>
      <c r="B578" s="71">
        <v>63.91</v>
      </c>
      <c r="C578" s="71">
        <v>63.94</v>
      </c>
      <c r="D578" s="72"/>
    </row>
    <row r="579" spans="1:4" s="39" customFormat="1" x14ac:dyDescent="0.25">
      <c r="A579" s="72">
        <v>45491</v>
      </c>
      <c r="B579" s="71">
        <v>63.91</v>
      </c>
      <c r="C579" s="71">
        <v>63.95</v>
      </c>
      <c r="D579" s="72"/>
    </row>
    <row r="580" spans="1:4" s="39" customFormat="1" x14ac:dyDescent="0.25">
      <c r="A580" s="72">
        <v>45492</v>
      </c>
      <c r="B580" s="71">
        <v>63.91</v>
      </c>
      <c r="C580" s="71">
        <v>63.94</v>
      </c>
      <c r="D580" s="72"/>
    </row>
    <row r="581" spans="1:4" s="39" customFormat="1" x14ac:dyDescent="0.25">
      <c r="A581" s="72">
        <v>45495</v>
      </c>
      <c r="B581" s="71">
        <v>63.91</v>
      </c>
      <c r="C581" s="71">
        <v>63.97</v>
      </c>
      <c r="D581" s="72"/>
    </row>
    <row r="582" spans="1:4" s="39" customFormat="1" x14ac:dyDescent="0.25">
      <c r="A582" s="72">
        <v>45496</v>
      </c>
      <c r="B582" s="71">
        <v>63.91</v>
      </c>
      <c r="C582" s="71">
        <v>63.96</v>
      </c>
      <c r="D582" s="72"/>
    </row>
    <row r="583" spans="1:4" s="39" customFormat="1" x14ac:dyDescent="0.25">
      <c r="A583" s="72">
        <v>45497</v>
      </c>
      <c r="B583" s="71">
        <v>63.91</v>
      </c>
      <c r="C583" s="71">
        <v>63.99</v>
      </c>
      <c r="D583" s="72"/>
    </row>
    <row r="584" spans="1:4" s="39" customFormat="1" x14ac:dyDescent="0.25">
      <c r="A584" s="72">
        <v>45498</v>
      </c>
      <c r="B584" s="71">
        <v>63.91</v>
      </c>
      <c r="C584" s="71">
        <v>63.95</v>
      </c>
      <c r="D584" s="72"/>
    </row>
    <row r="585" spans="1:4" s="39" customFormat="1" x14ac:dyDescent="0.25">
      <c r="A585" s="72">
        <v>45499</v>
      </c>
      <c r="B585" s="71">
        <v>63.91</v>
      </c>
      <c r="C585" s="71">
        <v>63.96</v>
      </c>
      <c r="D585" s="72"/>
    </row>
    <row r="586" spans="1:4" s="39" customFormat="1" x14ac:dyDescent="0.25">
      <c r="A586" s="72">
        <v>45502</v>
      </c>
      <c r="B586" s="71">
        <v>63.91</v>
      </c>
      <c r="C586" s="71">
        <v>63.95</v>
      </c>
      <c r="D586" s="72"/>
    </row>
    <row r="587" spans="1:4" s="39" customFormat="1" x14ac:dyDescent="0.25">
      <c r="A587" s="72">
        <v>45503</v>
      </c>
      <c r="B587" s="71">
        <v>63.91</v>
      </c>
      <c r="C587" s="71">
        <v>63.95</v>
      </c>
      <c r="D587" s="72"/>
    </row>
    <row r="588" spans="1:4" s="39" customFormat="1" x14ac:dyDescent="0.25">
      <c r="A588" s="72">
        <v>45504</v>
      </c>
      <c r="B588" s="71">
        <v>63.91</v>
      </c>
      <c r="C588" s="71">
        <v>63.96</v>
      </c>
      <c r="D588" s="72"/>
    </row>
    <row r="589" spans="1:4" s="39" customFormat="1" x14ac:dyDescent="0.25">
      <c r="A589" s="72">
        <v>45505</v>
      </c>
      <c r="B589" s="71">
        <v>63.91</v>
      </c>
      <c r="C589" s="71">
        <v>64</v>
      </c>
      <c r="D589" s="72"/>
    </row>
    <row r="590" spans="1:4" s="39" customFormat="1" x14ac:dyDescent="0.25">
      <c r="A590" s="72">
        <v>45506</v>
      </c>
      <c r="B590" s="71">
        <v>63.91</v>
      </c>
      <c r="C590" s="71">
        <v>64.02</v>
      </c>
      <c r="D590" s="72"/>
    </row>
    <row r="591" spans="1:4" s="39" customFormat="1" x14ac:dyDescent="0.25">
      <c r="A591" s="72">
        <v>45509</v>
      </c>
      <c r="B591" s="71">
        <v>63.91</v>
      </c>
      <c r="C591" s="71">
        <v>64.06</v>
      </c>
      <c r="D591" s="72"/>
    </row>
    <row r="592" spans="1:4" s="39" customFormat="1" x14ac:dyDescent="0.25">
      <c r="A592" s="72">
        <v>45510</v>
      </c>
      <c r="B592" s="71">
        <v>63.91</v>
      </c>
      <c r="C592" s="71">
        <v>63.99</v>
      </c>
      <c r="D592" s="72"/>
    </row>
    <row r="593" spans="1:4" s="39" customFormat="1" x14ac:dyDescent="0.25">
      <c r="A593" s="72">
        <v>45511</v>
      </c>
      <c r="B593" s="71">
        <v>63.91</v>
      </c>
      <c r="C593" s="71">
        <v>63.94</v>
      </c>
      <c r="D593" s="72"/>
    </row>
    <row r="594" spans="1:4" s="39" customFormat="1" x14ac:dyDescent="0.25">
      <c r="A594" s="72">
        <v>45512</v>
      </c>
      <c r="B594" s="71">
        <v>63.91</v>
      </c>
      <c r="C594" s="71">
        <v>63.99</v>
      </c>
      <c r="D594" s="72"/>
    </row>
    <row r="595" spans="1:4" s="39" customFormat="1" x14ac:dyDescent="0.25">
      <c r="A595" s="72">
        <v>45513</v>
      </c>
      <c r="B595" s="71">
        <v>63.91</v>
      </c>
      <c r="C595" s="71">
        <v>63.97</v>
      </c>
      <c r="D595" s="72"/>
    </row>
    <row r="596" spans="1:4" s="39" customFormat="1" x14ac:dyDescent="0.25">
      <c r="A596" s="72">
        <v>45516</v>
      </c>
      <c r="B596" s="71">
        <v>63.91</v>
      </c>
      <c r="C596" s="71">
        <v>64.010000000000005</v>
      </c>
      <c r="D596" s="72"/>
    </row>
    <row r="597" spans="1:4" s="39" customFormat="1" x14ac:dyDescent="0.25">
      <c r="A597" s="72">
        <v>45517</v>
      </c>
      <c r="B597" s="71">
        <v>63.91</v>
      </c>
      <c r="C597" s="71">
        <v>63.95</v>
      </c>
      <c r="D597" s="72"/>
    </row>
    <row r="598" spans="1:4" s="39" customFormat="1" x14ac:dyDescent="0.25">
      <c r="A598" s="72">
        <v>45518</v>
      </c>
      <c r="B598" s="71">
        <v>63.91</v>
      </c>
      <c r="C598" s="71">
        <v>63.96</v>
      </c>
      <c r="D598" s="72"/>
    </row>
    <row r="599" spans="1:4" s="39" customFormat="1" x14ac:dyDescent="0.25">
      <c r="A599" s="72">
        <v>45519</v>
      </c>
      <c r="B599" s="71">
        <v>63.91</v>
      </c>
      <c r="C599" s="71">
        <v>63.92</v>
      </c>
      <c r="D599" s="72"/>
    </row>
    <row r="600" spans="1:4" s="39" customFormat="1" x14ac:dyDescent="0.25">
      <c r="A600" s="72">
        <v>45520</v>
      </c>
      <c r="B600" s="71">
        <v>63.91</v>
      </c>
      <c r="C600" s="71">
        <v>63.95</v>
      </c>
      <c r="D600" s="72"/>
    </row>
    <row r="601" spans="1:4" s="39" customFormat="1" x14ac:dyDescent="0.25">
      <c r="A601" s="72">
        <v>45523</v>
      </c>
      <c r="B601" s="71">
        <v>63.91</v>
      </c>
      <c r="C601" s="71">
        <v>63.93</v>
      </c>
      <c r="D601" s="72"/>
    </row>
    <row r="602" spans="1:4" s="39" customFormat="1" x14ac:dyDescent="0.25">
      <c r="A602" s="72">
        <v>45524</v>
      </c>
      <c r="B602" s="71">
        <v>63.91</v>
      </c>
      <c r="C602" s="71">
        <v>63.96</v>
      </c>
      <c r="D602" s="72"/>
    </row>
    <row r="603" spans="1:4" s="39" customFormat="1" x14ac:dyDescent="0.25">
      <c r="A603" s="72">
        <v>45525</v>
      </c>
      <c r="B603" s="71">
        <v>63.91</v>
      </c>
      <c r="C603" s="71">
        <v>63.95</v>
      </c>
      <c r="D603" s="72"/>
    </row>
    <row r="604" spans="1:4" s="39" customFormat="1" x14ac:dyDescent="0.25">
      <c r="A604" s="72">
        <v>45526</v>
      </c>
      <c r="B604" s="71">
        <v>63.91</v>
      </c>
      <c r="C604" s="71">
        <v>63.95</v>
      </c>
      <c r="D604" s="72"/>
    </row>
    <row r="605" spans="1:4" s="39" customFormat="1" x14ac:dyDescent="0.25">
      <c r="A605" s="72">
        <v>45527</v>
      </c>
      <c r="B605" s="71">
        <v>63.91</v>
      </c>
      <c r="C605" s="71">
        <v>63.97</v>
      </c>
      <c r="D605" s="72"/>
    </row>
    <row r="606" spans="1:4" s="39" customFormat="1" x14ac:dyDescent="0.25">
      <c r="A606" s="72">
        <v>45530</v>
      </c>
      <c r="B606" s="71">
        <v>63.91</v>
      </c>
      <c r="C606" s="71">
        <v>64</v>
      </c>
      <c r="D606" s="72"/>
    </row>
    <row r="607" spans="1:4" s="39" customFormat="1" x14ac:dyDescent="0.25">
      <c r="A607" s="72">
        <v>45531</v>
      </c>
      <c r="B607" s="71">
        <v>63.91</v>
      </c>
      <c r="C607" s="71">
        <v>63.93</v>
      </c>
      <c r="D607" s="72"/>
    </row>
    <row r="608" spans="1:4" s="39" customFormat="1" x14ac:dyDescent="0.25">
      <c r="A608" s="72">
        <v>45532</v>
      </c>
      <c r="B608" s="71">
        <v>63.91</v>
      </c>
      <c r="C608" s="71">
        <v>63.99</v>
      </c>
      <c r="D608" s="72"/>
    </row>
    <row r="609" spans="1:4" s="39" customFormat="1" x14ac:dyDescent="0.25">
      <c r="A609" s="72">
        <v>45533</v>
      </c>
      <c r="B609" s="71">
        <v>63.91</v>
      </c>
      <c r="C609" s="71">
        <v>63.95</v>
      </c>
      <c r="D609" s="72"/>
    </row>
    <row r="610" spans="1:4" s="39" customFormat="1" x14ac:dyDescent="0.25">
      <c r="A610" s="72">
        <v>45534</v>
      </c>
      <c r="B610" s="71">
        <v>63.91</v>
      </c>
      <c r="C610" s="71">
        <v>64.040000000000006</v>
      </c>
      <c r="D610" s="72"/>
    </row>
    <row r="611" spans="1:4" s="39" customFormat="1" x14ac:dyDescent="0.25">
      <c r="A611" s="72">
        <v>45537</v>
      </c>
      <c r="B611" s="71">
        <v>63.91</v>
      </c>
      <c r="C611" s="71">
        <v>63.91</v>
      </c>
      <c r="D611" s="72"/>
    </row>
    <row r="612" spans="1:4" s="39" customFormat="1" x14ac:dyDescent="0.25">
      <c r="A612" s="72">
        <v>45538</v>
      </c>
      <c r="B612" s="71">
        <v>63.91</v>
      </c>
      <c r="C612" s="71">
        <v>63.99</v>
      </c>
      <c r="D612" s="72"/>
    </row>
    <row r="613" spans="1:4" s="39" customFormat="1" x14ac:dyDescent="0.25">
      <c r="A613" s="72">
        <v>45539</v>
      </c>
      <c r="B613" s="71">
        <v>63.91</v>
      </c>
      <c r="C613" s="71">
        <v>63.98</v>
      </c>
      <c r="D613" s="72"/>
    </row>
    <row r="614" spans="1:4" s="39" customFormat="1" x14ac:dyDescent="0.25">
      <c r="A614" s="72">
        <v>45540</v>
      </c>
      <c r="B614" s="71">
        <v>63.91</v>
      </c>
      <c r="C614" s="71">
        <v>63.93</v>
      </c>
      <c r="D614" s="72"/>
    </row>
    <row r="615" spans="1:4" s="39" customFormat="1" x14ac:dyDescent="0.25">
      <c r="A615" s="72">
        <v>45541</v>
      </c>
      <c r="B615" s="71">
        <v>63.91</v>
      </c>
      <c r="C615" s="71">
        <v>63.99</v>
      </c>
      <c r="D615" s="72"/>
    </row>
    <row r="616" spans="1:4" s="39" customFormat="1" x14ac:dyDescent="0.25">
      <c r="A616" s="72">
        <v>45544</v>
      </c>
      <c r="B616" s="71">
        <v>63.91</v>
      </c>
      <c r="C616" s="71">
        <v>63.94</v>
      </c>
      <c r="D616" s="72"/>
    </row>
    <row r="617" spans="1:4" s="39" customFormat="1" x14ac:dyDescent="0.25">
      <c r="A617" s="72">
        <v>45545</v>
      </c>
      <c r="B617" s="71">
        <v>63.91</v>
      </c>
      <c r="C617" s="71">
        <v>63.9</v>
      </c>
      <c r="D617" s="72"/>
    </row>
    <row r="618" spans="1:4" s="39" customFormat="1" x14ac:dyDescent="0.25">
      <c r="A618" s="72">
        <v>45546</v>
      </c>
      <c r="B618" s="71">
        <v>63.91</v>
      </c>
      <c r="C618" s="71">
        <v>63.89</v>
      </c>
      <c r="D618" s="72"/>
    </row>
    <row r="619" spans="1:4" s="39" customFormat="1" x14ac:dyDescent="0.25">
      <c r="A619" s="72">
        <v>45547</v>
      </c>
      <c r="B619" s="71">
        <v>63.91</v>
      </c>
      <c r="C619" s="71">
        <v>63.93</v>
      </c>
      <c r="D619" s="72"/>
    </row>
    <row r="620" spans="1:4" s="39" customFormat="1" x14ac:dyDescent="0.25">
      <c r="A620" s="72">
        <v>45548</v>
      </c>
      <c r="B620" s="71">
        <v>63.91</v>
      </c>
      <c r="C620" s="71">
        <v>63.96</v>
      </c>
      <c r="D620" s="72"/>
    </row>
    <row r="621" spans="1:4" s="39" customFormat="1" x14ac:dyDescent="0.25">
      <c r="A621" s="72">
        <v>45551</v>
      </c>
      <c r="B621" s="71">
        <v>63.91</v>
      </c>
      <c r="C621" s="71">
        <v>63.93</v>
      </c>
      <c r="D621" s="72"/>
    </row>
    <row r="622" spans="1:4" s="39" customFormat="1" x14ac:dyDescent="0.25">
      <c r="A622" s="72">
        <v>45552</v>
      </c>
      <c r="B622" s="71">
        <v>63.91</v>
      </c>
      <c r="C622" s="71">
        <v>63.94</v>
      </c>
      <c r="D622" s="72"/>
    </row>
    <row r="623" spans="1:4" s="39" customFormat="1" x14ac:dyDescent="0.25">
      <c r="A623" s="72">
        <v>45553</v>
      </c>
      <c r="B623" s="71">
        <v>63.91</v>
      </c>
      <c r="C623" s="71">
        <v>63.93</v>
      </c>
      <c r="D623" s="72"/>
    </row>
    <row r="624" spans="1:4" s="39" customFormat="1" x14ac:dyDescent="0.25">
      <c r="A624" s="72">
        <v>45554</v>
      </c>
      <c r="B624" s="71">
        <v>63.91</v>
      </c>
      <c r="C624" s="71">
        <v>63.97</v>
      </c>
      <c r="D624" s="72"/>
    </row>
    <row r="625" spans="1:4" s="39" customFormat="1" x14ac:dyDescent="0.25">
      <c r="A625" s="72">
        <v>45555</v>
      </c>
      <c r="B625" s="71">
        <v>63.91</v>
      </c>
      <c r="C625" s="71">
        <v>63.92</v>
      </c>
      <c r="D625" s="72"/>
    </row>
    <row r="626" spans="1:4" s="39" customFormat="1" x14ac:dyDescent="0.25">
      <c r="A626" s="72">
        <v>45558</v>
      </c>
      <c r="B626" s="71">
        <v>63.91</v>
      </c>
      <c r="C626" s="71">
        <v>63.98</v>
      </c>
      <c r="D626" s="72"/>
    </row>
    <row r="627" spans="1:4" s="39" customFormat="1" x14ac:dyDescent="0.25">
      <c r="A627" s="72">
        <v>45559</v>
      </c>
      <c r="B627" s="71">
        <v>63.91</v>
      </c>
      <c r="C627" s="71">
        <v>63.88</v>
      </c>
      <c r="D627" s="72"/>
    </row>
    <row r="628" spans="1:4" s="39" customFormat="1" x14ac:dyDescent="0.25">
      <c r="A628" s="72">
        <v>45561</v>
      </c>
      <c r="B628" s="71">
        <v>63.91</v>
      </c>
      <c r="C628" s="71">
        <v>63.91</v>
      </c>
      <c r="D628" s="72"/>
    </row>
    <row r="629" spans="1:4" s="39" customFormat="1" x14ac:dyDescent="0.25">
      <c r="A629" s="72">
        <v>45562</v>
      </c>
      <c r="B629" s="71">
        <v>63.91</v>
      </c>
      <c r="C629" s="71">
        <v>63.92</v>
      </c>
      <c r="D629" s="72"/>
    </row>
    <row r="630" spans="1:4" s="39" customFormat="1" x14ac:dyDescent="0.25">
      <c r="A630" s="72">
        <v>45565</v>
      </c>
      <c r="B630" s="71">
        <v>63.91</v>
      </c>
      <c r="C630" s="71">
        <v>63.94</v>
      </c>
      <c r="D630" s="72"/>
    </row>
    <row r="631" spans="1:4" s="39" customFormat="1" x14ac:dyDescent="0.25">
      <c r="A631" s="73">
        <v>45566</v>
      </c>
      <c r="B631" s="71">
        <v>63.91</v>
      </c>
      <c r="C631" s="71">
        <v>63.92</v>
      </c>
      <c r="D631" s="72"/>
    </row>
    <row r="632" spans="1:4" s="39" customFormat="1" x14ac:dyDescent="0.25">
      <c r="A632" s="73">
        <v>45567</v>
      </c>
      <c r="B632" s="71">
        <v>63.9</v>
      </c>
      <c r="C632" s="71">
        <v>64.03</v>
      </c>
      <c r="D632" s="72"/>
    </row>
    <row r="633" spans="1:4" s="39" customFormat="1" x14ac:dyDescent="0.25">
      <c r="A633" s="73">
        <v>45568</v>
      </c>
      <c r="B633" s="71">
        <v>63.9</v>
      </c>
      <c r="C633" s="71">
        <v>64</v>
      </c>
      <c r="D633" s="72"/>
    </row>
    <row r="634" spans="1:4" s="39" customFormat="1" x14ac:dyDescent="0.25">
      <c r="A634" s="73">
        <v>45572</v>
      </c>
      <c r="B634" s="71">
        <v>63.9</v>
      </c>
      <c r="C634" s="71">
        <v>63.96</v>
      </c>
      <c r="D634" s="72"/>
    </row>
    <row r="635" spans="1:4" s="39" customFormat="1" x14ac:dyDescent="0.25">
      <c r="A635" s="73">
        <v>45573</v>
      </c>
      <c r="B635" s="71">
        <v>63.9</v>
      </c>
      <c r="C635" s="71">
        <v>63.91</v>
      </c>
      <c r="D635" s="72"/>
    </row>
    <row r="636" spans="1:4" s="39" customFormat="1" x14ac:dyDescent="0.25">
      <c r="A636" s="73">
        <v>45575</v>
      </c>
      <c r="B636" s="71">
        <v>63.9</v>
      </c>
      <c r="C636" s="71">
        <v>63.92</v>
      </c>
      <c r="D636" s="72"/>
    </row>
    <row r="637" spans="1:4" s="39" customFormat="1" x14ac:dyDescent="0.25">
      <c r="A637" s="73">
        <v>45576</v>
      </c>
      <c r="B637" s="71">
        <v>63.9</v>
      </c>
      <c r="C637" s="71">
        <v>63.94</v>
      </c>
      <c r="D637" s="72"/>
    </row>
    <row r="638" spans="1:4" s="39" customFormat="1" x14ac:dyDescent="0.25">
      <c r="A638" s="73">
        <v>45579</v>
      </c>
      <c r="B638" s="71">
        <v>63.9</v>
      </c>
      <c r="C638" s="71">
        <v>63.93</v>
      </c>
      <c r="D638" s="72"/>
    </row>
    <row r="639" spans="1:4" s="39" customFormat="1" x14ac:dyDescent="0.25">
      <c r="A639" s="73">
        <v>45580</v>
      </c>
      <c r="B639" s="71">
        <v>63.9</v>
      </c>
      <c r="C639" s="71">
        <v>64.010000000000005</v>
      </c>
      <c r="D639" s="72"/>
    </row>
    <row r="640" spans="1:4" s="39" customFormat="1" x14ac:dyDescent="0.25">
      <c r="A640" s="73">
        <v>45581</v>
      </c>
      <c r="B640" s="71">
        <v>63.9</v>
      </c>
      <c r="C640" s="71">
        <v>63.93</v>
      </c>
      <c r="D640" s="72"/>
    </row>
    <row r="641" spans="1:4" s="39" customFormat="1" x14ac:dyDescent="0.25">
      <c r="A641" s="73">
        <v>45582</v>
      </c>
      <c r="B641" s="71">
        <v>63.9</v>
      </c>
      <c r="C641" s="71">
        <v>63.91</v>
      </c>
      <c r="D641" s="72"/>
    </row>
    <row r="642" spans="1:4" s="39" customFormat="1" x14ac:dyDescent="0.25">
      <c r="A642" s="73">
        <v>45583</v>
      </c>
      <c r="B642" s="71">
        <v>63.91</v>
      </c>
      <c r="C642" s="71">
        <v>63.99</v>
      </c>
      <c r="D642" s="72"/>
    </row>
    <row r="643" spans="1:4" s="39" customFormat="1" x14ac:dyDescent="0.25">
      <c r="A643" s="73">
        <v>45586</v>
      </c>
      <c r="B643" s="71">
        <v>63.9</v>
      </c>
      <c r="C643" s="71">
        <v>63.92</v>
      </c>
      <c r="D643" s="72"/>
    </row>
    <row r="644" spans="1:4" s="39" customFormat="1" x14ac:dyDescent="0.25">
      <c r="A644" s="73">
        <v>45587</v>
      </c>
      <c r="B644" s="71">
        <v>63.9</v>
      </c>
      <c r="C644" s="71">
        <v>63.95</v>
      </c>
      <c r="D644" s="72"/>
    </row>
    <row r="645" spans="1:4" s="39" customFormat="1" x14ac:dyDescent="0.25">
      <c r="A645" s="73">
        <v>45588</v>
      </c>
      <c r="B645" s="71">
        <v>63.9</v>
      </c>
      <c r="C645" s="71">
        <v>63.96</v>
      </c>
      <c r="D645" s="72"/>
    </row>
    <row r="646" spans="1:4" s="39" customFormat="1" x14ac:dyDescent="0.25">
      <c r="A646" s="73">
        <v>45589</v>
      </c>
      <c r="B646" s="71">
        <v>63.9</v>
      </c>
      <c r="C646" s="71">
        <v>63.87</v>
      </c>
      <c r="D646" s="72"/>
    </row>
    <row r="647" spans="1:4" s="39" customFormat="1" x14ac:dyDescent="0.25">
      <c r="A647" s="73">
        <v>45590</v>
      </c>
      <c r="B647" s="71">
        <v>63.9</v>
      </c>
      <c r="C647" s="71">
        <v>63.91</v>
      </c>
      <c r="D647" s="72"/>
    </row>
    <row r="648" spans="1:4" s="39" customFormat="1" x14ac:dyDescent="0.25">
      <c r="A648" s="73">
        <v>45593</v>
      </c>
      <c r="B648" s="71">
        <v>63.9</v>
      </c>
      <c r="C648" s="71">
        <v>63.98</v>
      </c>
      <c r="D648" s="72"/>
    </row>
    <row r="649" spans="1:4" s="39" customFormat="1" x14ac:dyDescent="0.25">
      <c r="A649" s="73">
        <v>45594</v>
      </c>
      <c r="B649" s="71">
        <v>63.9</v>
      </c>
      <c r="C649" s="71">
        <v>63.94</v>
      </c>
      <c r="D649" s="72"/>
    </row>
    <row r="650" spans="1:4" s="39" customFormat="1" x14ac:dyDescent="0.25">
      <c r="A650" s="73">
        <v>45595</v>
      </c>
      <c r="B650" s="71">
        <v>63.9</v>
      </c>
      <c r="C650" s="71">
        <v>63.98</v>
      </c>
      <c r="D650" s="72"/>
    </row>
    <row r="651" spans="1:4" s="39" customFormat="1" x14ac:dyDescent="0.25">
      <c r="A651" s="74">
        <v>45596</v>
      </c>
      <c r="B651" s="71">
        <v>63.9</v>
      </c>
      <c r="C651" s="71">
        <v>64</v>
      </c>
      <c r="D651" s="72"/>
    </row>
    <row r="652" spans="1:4" s="39" customFormat="1" x14ac:dyDescent="0.25">
      <c r="A652" s="73">
        <v>45597</v>
      </c>
      <c r="B652" s="71">
        <v>63.9</v>
      </c>
      <c r="C652" s="71">
        <v>63.97</v>
      </c>
      <c r="D652" s="72"/>
    </row>
    <row r="653" spans="1:4" s="39" customFormat="1" x14ac:dyDescent="0.25">
      <c r="A653" s="73">
        <v>45600</v>
      </c>
      <c r="B653" s="71">
        <v>63.9</v>
      </c>
      <c r="C653" s="71">
        <v>63.93</v>
      </c>
      <c r="D653" s="72"/>
    </row>
    <row r="654" spans="1:4" s="39" customFormat="1" x14ac:dyDescent="0.25">
      <c r="A654" s="73">
        <v>45601</v>
      </c>
      <c r="B654" s="71">
        <v>63.9</v>
      </c>
      <c r="C654" s="71">
        <v>63.96</v>
      </c>
      <c r="D654" s="72"/>
    </row>
    <row r="655" spans="1:4" s="39" customFormat="1" x14ac:dyDescent="0.25">
      <c r="A655" s="73">
        <v>45602</v>
      </c>
      <c r="B655" s="71">
        <v>63.9</v>
      </c>
      <c r="C655" s="71">
        <v>64.02</v>
      </c>
      <c r="D655" s="72"/>
    </row>
    <row r="656" spans="1:4" s="39" customFormat="1" x14ac:dyDescent="0.25">
      <c r="A656" s="73">
        <v>45603</v>
      </c>
      <c r="B656" s="71">
        <v>63.9</v>
      </c>
      <c r="C656" s="71">
        <v>64.06</v>
      </c>
      <c r="D656" s="72"/>
    </row>
    <row r="657" spans="1:4" s="39" customFormat="1" x14ac:dyDescent="0.25">
      <c r="A657" s="73">
        <v>45604</v>
      </c>
      <c r="B657" s="71">
        <v>63.9</v>
      </c>
      <c r="C657" s="71">
        <v>63.98</v>
      </c>
      <c r="D657" s="72"/>
    </row>
    <row r="658" spans="1:4" s="39" customFormat="1" x14ac:dyDescent="0.25">
      <c r="A658" s="73">
        <v>45607</v>
      </c>
      <c r="B658" s="71">
        <v>63.9</v>
      </c>
      <c r="C658" s="71">
        <v>63.98</v>
      </c>
      <c r="D658" s="72"/>
    </row>
    <row r="659" spans="1:4" s="39" customFormat="1" x14ac:dyDescent="0.25">
      <c r="A659" s="73">
        <v>45608</v>
      </c>
      <c r="B659" s="71">
        <v>63.9</v>
      </c>
      <c r="C659" s="71">
        <v>63.97</v>
      </c>
      <c r="D659" s="72"/>
    </row>
    <row r="660" spans="1:4" s="39" customFormat="1" x14ac:dyDescent="0.25">
      <c r="A660" s="73">
        <v>45609</v>
      </c>
      <c r="B660" s="71">
        <v>63.9</v>
      </c>
      <c r="C660" s="71">
        <v>63.94</v>
      </c>
      <c r="D660" s="72"/>
    </row>
    <row r="661" spans="1:4" s="39" customFormat="1" x14ac:dyDescent="0.25">
      <c r="A661" s="73">
        <v>45610</v>
      </c>
      <c r="B661" s="71">
        <v>63.9</v>
      </c>
      <c r="C661" s="71">
        <v>63.98</v>
      </c>
      <c r="D661" s="72"/>
    </row>
    <row r="662" spans="1:4" s="39" customFormat="1" x14ac:dyDescent="0.25">
      <c r="A662" s="73">
        <v>45611</v>
      </c>
      <c r="B662" s="71">
        <v>63.9</v>
      </c>
      <c r="C662" s="71">
        <v>63.94</v>
      </c>
      <c r="D662" s="72"/>
    </row>
    <row r="663" spans="1:4" s="39" customFormat="1" x14ac:dyDescent="0.25">
      <c r="A663" s="73">
        <v>45614</v>
      </c>
      <c r="B663" s="71">
        <v>63.9</v>
      </c>
      <c r="C663" s="71">
        <v>64.010000000000005</v>
      </c>
      <c r="D663" s="72"/>
    </row>
    <row r="664" spans="1:4" s="39" customFormat="1" x14ac:dyDescent="0.25">
      <c r="A664" s="73">
        <v>45615</v>
      </c>
      <c r="B664" s="71">
        <v>63.9</v>
      </c>
      <c r="C664" s="71">
        <v>63.96</v>
      </c>
      <c r="D664" s="72"/>
    </row>
    <row r="665" spans="1:4" s="39" customFormat="1" x14ac:dyDescent="0.25">
      <c r="A665" s="73">
        <v>45616</v>
      </c>
      <c r="B665" s="71">
        <v>63.9</v>
      </c>
      <c r="C665" s="71">
        <v>63.92</v>
      </c>
      <c r="D665" s="72"/>
    </row>
    <row r="666" spans="1:4" s="39" customFormat="1" x14ac:dyDescent="0.25">
      <c r="A666" s="73">
        <v>45617</v>
      </c>
      <c r="B666" s="71">
        <v>63.9</v>
      </c>
      <c r="C666" s="71">
        <v>63.93</v>
      </c>
      <c r="D666" s="72"/>
    </row>
    <row r="667" spans="1:4" s="39" customFormat="1" x14ac:dyDescent="0.25">
      <c r="A667" s="73">
        <v>45618</v>
      </c>
      <c r="B667" s="71">
        <v>63.9</v>
      </c>
      <c r="C667" s="71">
        <v>64</v>
      </c>
      <c r="D667" s="72"/>
    </row>
    <row r="668" spans="1:4" s="39" customFormat="1" x14ac:dyDescent="0.25">
      <c r="A668" s="73">
        <v>45621</v>
      </c>
      <c r="B668" s="71">
        <v>63.9</v>
      </c>
      <c r="C668" s="71">
        <v>63.96</v>
      </c>
      <c r="D668" s="72"/>
    </row>
    <row r="669" spans="1:4" s="39" customFormat="1" x14ac:dyDescent="0.25">
      <c r="A669" s="73">
        <v>45622</v>
      </c>
      <c r="B669" s="71">
        <v>63.9</v>
      </c>
      <c r="C669" s="71">
        <v>63.95</v>
      </c>
      <c r="D669" s="72"/>
    </row>
    <row r="670" spans="1:4" s="39" customFormat="1" x14ac:dyDescent="0.25">
      <c r="A670" s="73">
        <v>45623</v>
      </c>
      <c r="B670" s="71">
        <v>63.9</v>
      </c>
      <c r="C670" s="71">
        <v>63.95</v>
      </c>
      <c r="D670" s="72"/>
    </row>
    <row r="671" spans="1:4" s="39" customFormat="1" x14ac:dyDescent="0.25">
      <c r="A671" s="73">
        <v>45624</v>
      </c>
      <c r="B671" s="71">
        <v>63.9</v>
      </c>
      <c r="C671" s="71">
        <v>63.94</v>
      </c>
      <c r="D671" s="72"/>
    </row>
    <row r="672" spans="1:4" s="39" customFormat="1" x14ac:dyDescent="0.25">
      <c r="A672" s="74">
        <v>45625</v>
      </c>
      <c r="B672" s="71">
        <v>63.9</v>
      </c>
      <c r="C672" s="71">
        <v>64.03</v>
      </c>
      <c r="D672" s="72"/>
    </row>
    <row r="673" spans="1:4" s="39" customFormat="1" x14ac:dyDescent="0.25">
      <c r="A673" s="73">
        <v>45628</v>
      </c>
      <c r="B673" s="71">
        <v>63.9</v>
      </c>
      <c r="C673" s="71">
        <v>63.94</v>
      </c>
      <c r="D673" s="72"/>
    </row>
    <row r="674" spans="1:4" s="39" customFormat="1" x14ac:dyDescent="0.25">
      <c r="A674" s="73">
        <v>45629</v>
      </c>
      <c r="B674" s="71">
        <v>63.91</v>
      </c>
      <c r="C674" s="71">
        <v>63.82</v>
      </c>
      <c r="D674" s="72"/>
    </row>
    <row r="675" spans="1:4" s="39" customFormat="1" x14ac:dyDescent="0.25">
      <c r="A675" s="73">
        <v>45630</v>
      </c>
      <c r="B675" s="71">
        <v>63.91</v>
      </c>
      <c r="C675" s="71">
        <v>63.95</v>
      </c>
      <c r="D675" s="72"/>
    </row>
    <row r="676" spans="1:4" s="39" customFormat="1" x14ac:dyDescent="0.25">
      <c r="A676" s="73">
        <v>45631</v>
      </c>
      <c r="B676" s="71">
        <v>63.91</v>
      </c>
      <c r="C676" s="71">
        <v>64.069999999999993</v>
      </c>
      <c r="D676" s="72"/>
    </row>
    <row r="677" spans="1:4" s="39" customFormat="1" x14ac:dyDescent="0.25">
      <c r="A677" s="73">
        <v>45632</v>
      </c>
      <c r="B677" s="71">
        <v>63.91</v>
      </c>
      <c r="C677" s="71">
        <v>64.010000000000005</v>
      </c>
      <c r="D677" s="72"/>
    </row>
    <row r="678" spans="1:4" s="39" customFormat="1" x14ac:dyDescent="0.25">
      <c r="A678" s="73">
        <v>45635</v>
      </c>
      <c r="B678" s="71">
        <v>63.91</v>
      </c>
      <c r="C678" s="71">
        <v>63.99</v>
      </c>
      <c r="D678" s="72"/>
    </row>
    <row r="679" spans="1:4" s="39" customFormat="1" x14ac:dyDescent="0.25">
      <c r="A679" s="73">
        <v>45636</v>
      </c>
      <c r="B679" s="71">
        <v>63.91</v>
      </c>
      <c r="C679" s="71">
        <v>64</v>
      </c>
      <c r="D679" s="72"/>
    </row>
    <row r="680" spans="1:4" s="39" customFormat="1" x14ac:dyDescent="0.25">
      <c r="A680" s="73">
        <v>45637</v>
      </c>
      <c r="B680" s="71">
        <v>63.91</v>
      </c>
      <c r="C680" s="71">
        <v>63.94</v>
      </c>
      <c r="D680" s="72"/>
    </row>
    <row r="681" spans="1:4" s="39" customFormat="1" x14ac:dyDescent="0.25">
      <c r="A681" s="73">
        <v>45638</v>
      </c>
      <c r="B681" s="71">
        <v>63.91</v>
      </c>
      <c r="C681" s="71">
        <v>63.94</v>
      </c>
      <c r="D681" s="72"/>
    </row>
    <row r="682" spans="1:4" s="39" customFormat="1" x14ac:dyDescent="0.25">
      <c r="A682" s="73">
        <v>45639</v>
      </c>
      <c r="B682" s="71">
        <v>63.91</v>
      </c>
      <c r="C682" s="71">
        <v>63.9</v>
      </c>
      <c r="D682" s="72"/>
    </row>
    <row r="683" spans="1:4" s="39" customFormat="1" x14ac:dyDescent="0.25">
      <c r="A683" s="73">
        <v>45642</v>
      </c>
      <c r="B683" s="71">
        <v>63.91</v>
      </c>
      <c r="C683" s="71">
        <v>63.91</v>
      </c>
      <c r="D683" s="72"/>
    </row>
    <row r="684" spans="1:4" s="39" customFormat="1" x14ac:dyDescent="0.25">
      <c r="A684" s="73">
        <v>45643</v>
      </c>
      <c r="B684" s="71">
        <v>63.91</v>
      </c>
      <c r="C684" s="71">
        <v>63.95</v>
      </c>
      <c r="D684" s="72"/>
    </row>
    <row r="685" spans="1:4" s="39" customFormat="1" x14ac:dyDescent="0.25">
      <c r="A685" s="73">
        <v>45644</v>
      </c>
      <c r="B685" s="71">
        <v>63.91</v>
      </c>
      <c r="C685" s="71">
        <v>63.98</v>
      </c>
      <c r="D685" s="72"/>
    </row>
    <row r="686" spans="1:4" s="39" customFormat="1" x14ac:dyDescent="0.25">
      <c r="A686" s="73">
        <v>45645</v>
      </c>
      <c r="B686" s="71">
        <v>63.91</v>
      </c>
      <c r="C686" s="71">
        <v>63.92</v>
      </c>
      <c r="D686" s="72"/>
    </row>
    <row r="687" spans="1:4" s="39" customFormat="1" x14ac:dyDescent="0.25">
      <c r="A687" s="73">
        <v>45646</v>
      </c>
      <c r="B687" s="71">
        <v>63.91</v>
      </c>
      <c r="C687" s="71">
        <v>64.02</v>
      </c>
      <c r="D687" s="72"/>
    </row>
    <row r="688" spans="1:4" s="39" customFormat="1" x14ac:dyDescent="0.25">
      <c r="A688" s="73">
        <v>45649</v>
      </c>
      <c r="B688" s="71">
        <v>63.91</v>
      </c>
      <c r="C688" s="71">
        <v>64.010000000000005</v>
      </c>
      <c r="D688" s="72"/>
    </row>
    <row r="689" spans="1:4" s="39" customFormat="1" x14ac:dyDescent="0.25">
      <c r="A689" s="73">
        <v>45652</v>
      </c>
      <c r="B689" s="71">
        <v>63.91</v>
      </c>
      <c r="C689" s="71">
        <v>63.95</v>
      </c>
      <c r="D689" s="72"/>
    </row>
    <row r="690" spans="1:4" s="39" customFormat="1" x14ac:dyDescent="0.25">
      <c r="A690" s="73">
        <v>45653</v>
      </c>
      <c r="B690" s="71">
        <v>63.91</v>
      </c>
      <c r="C690" s="71">
        <v>64.06</v>
      </c>
      <c r="D690" s="72"/>
    </row>
    <row r="691" spans="1:4" s="39" customFormat="1" x14ac:dyDescent="0.25">
      <c r="A691" s="73">
        <v>45656</v>
      </c>
      <c r="B691" s="71">
        <v>63.91</v>
      </c>
      <c r="C691" s="71">
        <v>63.94</v>
      </c>
      <c r="D691" s="72"/>
    </row>
    <row r="692" spans="1:4" s="39" customFormat="1" x14ac:dyDescent="0.25">
      <c r="A692" s="77">
        <v>45659</v>
      </c>
      <c r="B692" s="78">
        <v>63.91</v>
      </c>
      <c r="C692" s="70">
        <v>63.95</v>
      </c>
      <c r="D692" s="70"/>
    </row>
    <row r="693" spans="1:4" s="39" customFormat="1" x14ac:dyDescent="0.25">
      <c r="A693" s="77">
        <v>45660</v>
      </c>
      <c r="B693" s="78">
        <v>63.91</v>
      </c>
      <c r="C693" s="70">
        <v>63.96</v>
      </c>
      <c r="D693" s="70"/>
    </row>
    <row r="694" spans="1:4" s="39" customFormat="1" x14ac:dyDescent="0.25">
      <c r="A694" s="77">
        <v>45663</v>
      </c>
      <c r="B694" s="78">
        <v>63.91</v>
      </c>
      <c r="C694" s="70">
        <v>64.08</v>
      </c>
      <c r="D694" s="70"/>
    </row>
    <row r="695" spans="1:4" s="39" customFormat="1" x14ac:dyDescent="0.25">
      <c r="A695" s="77">
        <v>45664</v>
      </c>
      <c r="B695" s="78">
        <v>63.91</v>
      </c>
      <c r="C695" s="70">
        <v>64.03</v>
      </c>
      <c r="D695" s="70"/>
    </row>
    <row r="696" spans="1:4" s="39" customFormat="1" x14ac:dyDescent="0.25">
      <c r="A696" s="77">
        <v>45665</v>
      </c>
      <c r="B696" s="78">
        <v>63.91</v>
      </c>
      <c r="C696" s="70">
        <v>63.99</v>
      </c>
      <c r="D696" s="70"/>
    </row>
    <row r="697" spans="1:4" s="39" customFormat="1" x14ac:dyDescent="0.25">
      <c r="A697" s="77">
        <v>45666</v>
      </c>
      <c r="B697" s="78">
        <v>63.91</v>
      </c>
      <c r="C697" s="70">
        <v>64.02</v>
      </c>
      <c r="D697" s="70"/>
    </row>
    <row r="698" spans="1:4" s="39" customFormat="1" x14ac:dyDescent="0.25">
      <c r="A698" s="77">
        <v>45667</v>
      </c>
      <c r="B698" s="78">
        <v>63.91</v>
      </c>
      <c r="C698" s="70">
        <v>63.96</v>
      </c>
      <c r="D698" s="70"/>
    </row>
    <row r="699" spans="1:4" s="39" customFormat="1" x14ac:dyDescent="0.25">
      <c r="A699" s="77">
        <v>45670</v>
      </c>
      <c r="B699" s="78">
        <v>63.91</v>
      </c>
      <c r="C699" s="70">
        <v>63.96</v>
      </c>
      <c r="D699" s="70"/>
    </row>
    <row r="700" spans="1:4" s="39" customFormat="1" x14ac:dyDescent="0.25">
      <c r="A700" s="77">
        <v>45671</v>
      </c>
      <c r="B700" s="78">
        <v>63.91</v>
      </c>
      <c r="C700" s="70">
        <v>63.89</v>
      </c>
      <c r="D700" s="70"/>
    </row>
    <row r="701" spans="1:4" s="39" customFormat="1" x14ac:dyDescent="0.25">
      <c r="A701" s="77">
        <v>45673</v>
      </c>
      <c r="B701" s="78">
        <v>63.91</v>
      </c>
      <c r="C701" s="70">
        <v>63.91</v>
      </c>
      <c r="D701" s="70"/>
    </row>
    <row r="702" spans="1:4" s="39" customFormat="1" x14ac:dyDescent="0.25">
      <c r="A702" s="77">
        <v>45674</v>
      </c>
      <c r="B702" s="78">
        <v>63.91</v>
      </c>
      <c r="C702" s="70">
        <v>63.96</v>
      </c>
      <c r="D702" s="70"/>
    </row>
    <row r="703" spans="1:4" s="39" customFormat="1" x14ac:dyDescent="0.25">
      <c r="A703" s="77">
        <v>45677</v>
      </c>
      <c r="B703" s="78">
        <v>63.91</v>
      </c>
      <c r="C703" s="70">
        <v>63.89</v>
      </c>
      <c r="D703" s="70"/>
    </row>
    <row r="704" spans="1:4" s="39" customFormat="1" x14ac:dyDescent="0.25">
      <c r="A704" s="77">
        <v>45678</v>
      </c>
      <c r="B704" s="78">
        <v>63.91</v>
      </c>
      <c r="C704" s="70">
        <v>63.97</v>
      </c>
      <c r="D704" s="70"/>
    </row>
    <row r="705" spans="1:4" s="39" customFormat="1" x14ac:dyDescent="0.25">
      <c r="A705" s="77">
        <v>45679</v>
      </c>
      <c r="B705" s="78">
        <v>63.91</v>
      </c>
      <c r="C705" s="70">
        <v>63.93</v>
      </c>
      <c r="D705" s="70"/>
    </row>
    <row r="706" spans="1:4" s="39" customFormat="1" x14ac:dyDescent="0.25">
      <c r="A706" s="77">
        <v>45680</v>
      </c>
      <c r="B706" s="78">
        <v>63.91</v>
      </c>
      <c r="C706" s="70">
        <v>64.010000000000005</v>
      </c>
      <c r="D706" s="70"/>
    </row>
    <row r="707" spans="1:4" s="39" customFormat="1" x14ac:dyDescent="0.25">
      <c r="A707" s="77">
        <v>45681</v>
      </c>
      <c r="B707" s="78">
        <v>63.91</v>
      </c>
      <c r="C707" s="70">
        <v>63.9</v>
      </c>
      <c r="D707" s="70"/>
    </row>
    <row r="708" spans="1:4" s="39" customFormat="1" x14ac:dyDescent="0.25">
      <c r="A708" s="77">
        <v>45684</v>
      </c>
      <c r="B708" s="78">
        <v>63.91</v>
      </c>
      <c r="C708" s="70">
        <v>63.94</v>
      </c>
      <c r="D708" s="70"/>
    </row>
    <row r="709" spans="1:4" s="39" customFormat="1" x14ac:dyDescent="0.25">
      <c r="A709" s="77">
        <v>45685</v>
      </c>
      <c r="B709" s="78">
        <v>63.91</v>
      </c>
      <c r="C709" s="70">
        <v>64.03</v>
      </c>
      <c r="D709" s="70"/>
    </row>
    <row r="710" spans="1:4" s="39" customFormat="1" x14ac:dyDescent="0.25">
      <c r="A710" s="77">
        <v>45686</v>
      </c>
      <c r="B710" s="78">
        <v>63.91</v>
      </c>
      <c r="C710" s="70">
        <v>63.92</v>
      </c>
      <c r="D710" s="70"/>
    </row>
    <row r="711" spans="1:4" s="39" customFormat="1" x14ac:dyDescent="0.25">
      <c r="A711" s="77">
        <v>45687</v>
      </c>
      <c r="B711" s="78">
        <v>63.91</v>
      </c>
      <c r="C711" s="70">
        <v>63.95</v>
      </c>
      <c r="D711" s="70"/>
    </row>
    <row r="712" spans="1:4" s="39" customFormat="1" x14ac:dyDescent="0.25">
      <c r="A712" s="77">
        <v>45688</v>
      </c>
      <c r="B712" s="78">
        <v>63.91</v>
      </c>
      <c r="C712" s="70">
        <v>64.069999999999993</v>
      </c>
      <c r="D712" s="70"/>
    </row>
    <row r="713" spans="1:4" s="39" customFormat="1" x14ac:dyDescent="0.25">
      <c r="A713" s="77">
        <v>45692</v>
      </c>
      <c r="B713" s="78">
        <v>63.91</v>
      </c>
      <c r="C713" s="70">
        <v>64</v>
      </c>
      <c r="D713" s="70"/>
    </row>
    <row r="714" spans="1:4" s="39" customFormat="1" x14ac:dyDescent="0.25">
      <c r="A714" s="77">
        <v>45693</v>
      </c>
      <c r="B714" s="78">
        <v>63.9</v>
      </c>
      <c r="C714" s="70">
        <v>64.010000000000005</v>
      </c>
      <c r="D714" s="70"/>
    </row>
    <row r="715" spans="1:4" s="39" customFormat="1" x14ac:dyDescent="0.25">
      <c r="A715" s="77">
        <v>45694</v>
      </c>
      <c r="B715" s="78">
        <v>63.9</v>
      </c>
      <c r="C715" s="70">
        <v>63.95</v>
      </c>
      <c r="D715" s="70"/>
    </row>
    <row r="716" spans="1:4" s="39" customFormat="1" x14ac:dyDescent="0.25">
      <c r="A716" s="77">
        <v>45695</v>
      </c>
      <c r="B716" s="78">
        <v>63.9</v>
      </c>
      <c r="C716" s="70">
        <v>63.99</v>
      </c>
      <c r="D716" s="70"/>
    </row>
    <row r="717" spans="1:4" s="39" customFormat="1" x14ac:dyDescent="0.25">
      <c r="A717" s="77">
        <v>45698</v>
      </c>
      <c r="B717" s="78">
        <v>63.9</v>
      </c>
      <c r="C717" s="70">
        <v>64.11</v>
      </c>
      <c r="D717" s="70"/>
    </row>
    <row r="718" spans="1:4" s="39" customFormat="1" x14ac:dyDescent="0.25">
      <c r="A718" s="77">
        <v>45699</v>
      </c>
      <c r="B718" s="78">
        <v>63.9</v>
      </c>
      <c r="C718" s="70">
        <v>63.91</v>
      </c>
      <c r="D718" s="70"/>
    </row>
    <row r="719" spans="1:4" s="39" customFormat="1" x14ac:dyDescent="0.25">
      <c r="A719" s="77">
        <v>45700</v>
      </c>
      <c r="B719" s="78">
        <v>63.9</v>
      </c>
      <c r="C719" s="70">
        <v>63.94</v>
      </c>
      <c r="D719" s="70"/>
    </row>
    <row r="720" spans="1:4" s="39" customFormat="1" x14ac:dyDescent="0.25">
      <c r="A720" s="77">
        <v>45701</v>
      </c>
      <c r="B720" s="78">
        <v>63.9</v>
      </c>
      <c r="C720" s="70">
        <v>63.93</v>
      </c>
      <c r="D720" s="70"/>
    </row>
    <row r="721" spans="1:4" s="39" customFormat="1" x14ac:dyDescent="0.25">
      <c r="A721" s="77">
        <v>45702</v>
      </c>
      <c r="B721" s="78">
        <v>63.9</v>
      </c>
      <c r="C721" s="70">
        <v>64</v>
      </c>
      <c r="D721" s="70"/>
    </row>
    <row r="722" spans="1:4" s="39" customFormat="1" x14ac:dyDescent="0.25">
      <c r="A722" s="77">
        <v>45705</v>
      </c>
      <c r="B722" s="78">
        <v>63.9</v>
      </c>
      <c r="C722" s="70">
        <v>63.95</v>
      </c>
      <c r="D722" s="70"/>
    </row>
    <row r="723" spans="1:4" s="39" customFormat="1" x14ac:dyDescent="0.25">
      <c r="A723" s="77">
        <v>45706</v>
      </c>
      <c r="B723" s="78">
        <v>63.9</v>
      </c>
      <c r="C723" s="70">
        <v>64.03</v>
      </c>
      <c r="D723" s="70"/>
    </row>
    <row r="724" spans="1:4" s="39" customFormat="1" x14ac:dyDescent="0.25">
      <c r="A724" s="77">
        <v>45707</v>
      </c>
      <c r="B724" s="78">
        <v>63.9</v>
      </c>
      <c r="C724" s="70">
        <v>63.91</v>
      </c>
      <c r="D724" s="70"/>
    </row>
    <row r="725" spans="1:4" s="39" customFormat="1" x14ac:dyDescent="0.25">
      <c r="A725" s="77">
        <v>45708</v>
      </c>
      <c r="B725" s="78">
        <v>63.9</v>
      </c>
      <c r="C725" s="70">
        <v>64</v>
      </c>
      <c r="D725" s="70"/>
    </row>
    <row r="726" spans="1:4" s="39" customFormat="1" x14ac:dyDescent="0.25">
      <c r="A726" s="77">
        <v>45709</v>
      </c>
      <c r="B726" s="78">
        <v>63.9</v>
      </c>
      <c r="C726" s="70">
        <v>63.99</v>
      </c>
      <c r="D726" s="70"/>
    </row>
    <row r="727" spans="1:4" s="39" customFormat="1" x14ac:dyDescent="0.25">
      <c r="A727" s="77">
        <v>45712</v>
      </c>
      <c r="B727" s="78">
        <v>63.9</v>
      </c>
      <c r="C727" s="70">
        <v>63.94</v>
      </c>
      <c r="D727" s="70"/>
    </row>
    <row r="728" spans="1:4" s="39" customFormat="1" x14ac:dyDescent="0.25">
      <c r="A728" s="77">
        <v>45713</v>
      </c>
      <c r="B728" s="78">
        <v>63.9</v>
      </c>
      <c r="C728" s="70">
        <v>63.92</v>
      </c>
      <c r="D728" s="70"/>
    </row>
    <row r="729" spans="1:4" s="39" customFormat="1" x14ac:dyDescent="0.25">
      <c r="A729" s="77">
        <v>45714</v>
      </c>
      <c r="B729" s="78">
        <v>63.9</v>
      </c>
      <c r="C729" s="70">
        <v>64</v>
      </c>
      <c r="D729" s="70"/>
    </row>
    <row r="730" spans="1:4" s="39" customFormat="1" x14ac:dyDescent="0.25">
      <c r="A730" s="77">
        <v>45715</v>
      </c>
      <c r="B730" s="78">
        <v>63.9</v>
      </c>
      <c r="C730" s="70">
        <v>64.040000000000006</v>
      </c>
      <c r="D730" s="70"/>
    </row>
    <row r="731" spans="1:4" s="39" customFormat="1" x14ac:dyDescent="0.25">
      <c r="A731" s="77">
        <v>45716</v>
      </c>
      <c r="B731" s="78">
        <v>63.9</v>
      </c>
      <c r="C731" s="70">
        <v>63.97</v>
      </c>
      <c r="D731" s="70"/>
    </row>
    <row r="732" spans="1:4" s="39" customFormat="1" x14ac:dyDescent="0.25">
      <c r="A732" s="77">
        <v>45719</v>
      </c>
      <c r="B732" s="78">
        <v>63.9</v>
      </c>
      <c r="C732" s="70">
        <v>63.89</v>
      </c>
      <c r="D732" s="70"/>
    </row>
    <row r="733" spans="1:4" s="39" customFormat="1" x14ac:dyDescent="0.25">
      <c r="A733" s="77">
        <v>45720</v>
      </c>
      <c r="B733" s="78">
        <v>63.9</v>
      </c>
      <c r="C733" s="70">
        <v>64.06</v>
      </c>
      <c r="D733" s="70"/>
    </row>
    <row r="734" spans="1:4" s="39" customFormat="1" x14ac:dyDescent="0.25">
      <c r="A734" s="77">
        <v>45721</v>
      </c>
      <c r="B734" s="78">
        <v>63.9</v>
      </c>
      <c r="C734" s="70">
        <v>63.91</v>
      </c>
      <c r="D734" s="70"/>
    </row>
    <row r="735" spans="1:4" s="39" customFormat="1" x14ac:dyDescent="0.25">
      <c r="A735" s="77">
        <v>45722</v>
      </c>
      <c r="B735" s="78">
        <v>63.9</v>
      </c>
      <c r="C735" s="70">
        <v>63.96</v>
      </c>
      <c r="D735" s="70"/>
    </row>
    <row r="736" spans="1:4" s="39" customFormat="1" x14ac:dyDescent="0.25">
      <c r="A736" s="77">
        <v>45723</v>
      </c>
      <c r="B736" s="78">
        <v>63.9</v>
      </c>
      <c r="C736" s="70">
        <v>63.98</v>
      </c>
      <c r="D736" s="70"/>
    </row>
    <row r="737" spans="1:4" s="39" customFormat="1" x14ac:dyDescent="0.25">
      <c r="A737" s="77">
        <v>45726</v>
      </c>
      <c r="B737" s="78">
        <v>63.9</v>
      </c>
      <c r="C737" s="70">
        <v>64.010000000000005</v>
      </c>
      <c r="D737" s="70"/>
    </row>
    <row r="738" spans="1:4" s="39" customFormat="1" x14ac:dyDescent="0.25">
      <c r="A738" s="77">
        <v>45727</v>
      </c>
      <c r="B738" s="78">
        <v>63.9</v>
      </c>
      <c r="C738" s="70">
        <v>64.08</v>
      </c>
      <c r="D738" s="70"/>
    </row>
    <row r="739" spans="1:4" s="39" customFormat="1" x14ac:dyDescent="0.25">
      <c r="A739" s="77">
        <v>45728</v>
      </c>
      <c r="B739" s="78">
        <v>63.9</v>
      </c>
      <c r="C739" s="70">
        <v>64.06</v>
      </c>
      <c r="D739" s="70"/>
    </row>
    <row r="740" spans="1:4" s="39" customFormat="1" x14ac:dyDescent="0.25">
      <c r="A740" s="77">
        <v>45729</v>
      </c>
      <c r="B740" s="78">
        <v>63.9</v>
      </c>
      <c r="C740" s="70">
        <v>63.91</v>
      </c>
      <c r="D740" s="70"/>
    </row>
    <row r="741" spans="1:4" s="39" customFormat="1" x14ac:dyDescent="0.25">
      <c r="A741" s="77">
        <v>45730</v>
      </c>
      <c r="B741" s="78">
        <v>63.9</v>
      </c>
      <c r="C741" s="70">
        <v>63.9</v>
      </c>
      <c r="D741" s="70"/>
    </row>
    <row r="742" spans="1:4" s="39" customFormat="1" x14ac:dyDescent="0.25">
      <c r="A742" s="77">
        <v>45733</v>
      </c>
      <c r="B742" s="78">
        <v>63.9</v>
      </c>
      <c r="C742" s="70">
        <v>64.02</v>
      </c>
      <c r="D742" s="70"/>
    </row>
    <row r="743" spans="1:4" s="39" customFormat="1" x14ac:dyDescent="0.25">
      <c r="A743" s="77">
        <v>45734</v>
      </c>
      <c r="B743" s="78">
        <v>63.9</v>
      </c>
      <c r="C743" s="70">
        <v>63.95</v>
      </c>
      <c r="D743" s="70"/>
    </row>
    <row r="744" spans="1:4" s="39" customFormat="1" x14ac:dyDescent="0.25">
      <c r="A744" s="77">
        <v>45735</v>
      </c>
      <c r="B744" s="78">
        <v>63.9</v>
      </c>
      <c r="C744" s="70">
        <v>63.91</v>
      </c>
      <c r="D744" s="70"/>
    </row>
    <row r="745" spans="1:4" s="39" customFormat="1" x14ac:dyDescent="0.25">
      <c r="A745" s="77">
        <v>45736</v>
      </c>
      <c r="B745" s="78">
        <v>63.9</v>
      </c>
      <c r="C745" s="70">
        <v>63.98</v>
      </c>
      <c r="D745" s="70"/>
    </row>
    <row r="746" spans="1:4" s="39" customFormat="1" x14ac:dyDescent="0.25">
      <c r="A746" s="77">
        <v>45737</v>
      </c>
      <c r="B746" s="78">
        <v>63.9</v>
      </c>
      <c r="C746" s="70">
        <v>63.96</v>
      </c>
      <c r="D746" s="70"/>
    </row>
    <row r="747" spans="1:4" s="39" customFormat="1" x14ac:dyDescent="0.25">
      <c r="A747" s="77">
        <v>45740</v>
      </c>
      <c r="B747" s="78">
        <v>63.9</v>
      </c>
      <c r="C747" s="70">
        <v>64.069999999999993</v>
      </c>
      <c r="D747" s="70"/>
    </row>
    <row r="748" spans="1:4" s="39" customFormat="1" x14ac:dyDescent="0.25">
      <c r="A748" s="77">
        <v>45741</v>
      </c>
      <c r="B748" s="78">
        <v>63.9</v>
      </c>
      <c r="C748" s="70">
        <v>63.98</v>
      </c>
      <c r="D748" s="70"/>
    </row>
    <row r="749" spans="1:4" s="39" customFormat="1" x14ac:dyDescent="0.25">
      <c r="A749" s="77">
        <v>45742</v>
      </c>
      <c r="B749" s="78">
        <v>63.9</v>
      </c>
      <c r="C749" s="70">
        <v>63.98</v>
      </c>
      <c r="D749" s="70"/>
    </row>
    <row r="750" spans="1:4" s="39" customFormat="1" x14ac:dyDescent="0.25">
      <c r="A750" s="77">
        <v>45743</v>
      </c>
      <c r="B750" s="78">
        <v>63.9</v>
      </c>
      <c r="C750" s="70">
        <v>64.040000000000006</v>
      </c>
      <c r="D750" s="70"/>
    </row>
    <row r="751" spans="1:4" s="39" customFormat="1" x14ac:dyDescent="0.25">
      <c r="A751" s="77">
        <v>45744</v>
      </c>
      <c r="B751" s="78">
        <v>63.9</v>
      </c>
      <c r="C751" s="70">
        <v>63.93</v>
      </c>
      <c r="D751" s="70"/>
    </row>
    <row r="752" spans="1:4" s="39" customFormat="1" x14ac:dyDescent="0.25">
      <c r="A752" s="77">
        <v>45747</v>
      </c>
      <c r="B752" s="78">
        <v>63.9</v>
      </c>
      <c r="C752" s="70">
        <v>63.91</v>
      </c>
      <c r="D752" s="70"/>
    </row>
    <row r="753" spans="1:4" s="39" customFormat="1" x14ac:dyDescent="0.25">
      <c r="A753" s="72">
        <v>45748</v>
      </c>
      <c r="B753" s="71">
        <v>63.9</v>
      </c>
      <c r="C753" s="70">
        <v>64.040000000000006</v>
      </c>
      <c r="D753" s="70"/>
    </row>
    <row r="754" spans="1:4" s="39" customFormat="1" x14ac:dyDescent="0.25">
      <c r="A754" s="72">
        <v>45749</v>
      </c>
      <c r="B754" s="70">
        <v>63.91</v>
      </c>
      <c r="C754" s="70">
        <v>64.180000000000007</v>
      </c>
      <c r="D754" s="70"/>
    </row>
    <row r="755" spans="1:4" s="39" customFormat="1" x14ac:dyDescent="0.25">
      <c r="A755" s="72">
        <v>45750</v>
      </c>
      <c r="B755" s="70">
        <v>63.91</v>
      </c>
      <c r="C755" s="70">
        <v>64.010000000000005</v>
      </c>
      <c r="D755" s="70"/>
    </row>
    <row r="756" spans="1:4" s="39" customFormat="1" x14ac:dyDescent="0.25">
      <c r="A756" s="72">
        <v>45751</v>
      </c>
      <c r="B756" s="70">
        <v>63.91</v>
      </c>
      <c r="C756" s="70">
        <v>63.95</v>
      </c>
      <c r="D756" s="70"/>
    </row>
    <row r="757" spans="1:4" s="39" customFormat="1" x14ac:dyDescent="0.25">
      <c r="A757" s="72">
        <v>45755</v>
      </c>
      <c r="B757" s="70">
        <v>63.91</v>
      </c>
      <c r="C757" s="70">
        <v>63.92</v>
      </c>
      <c r="D757" s="70"/>
    </row>
    <row r="758" spans="1:4" s="39" customFormat="1" x14ac:dyDescent="0.25">
      <c r="A758" s="72">
        <v>45756</v>
      </c>
      <c r="B758" s="70">
        <v>63.91</v>
      </c>
      <c r="C758" s="70">
        <v>63.97</v>
      </c>
      <c r="D758" s="70"/>
    </row>
    <row r="759" spans="1:4" s="39" customFormat="1" x14ac:dyDescent="0.25">
      <c r="A759" s="72">
        <v>45757</v>
      </c>
      <c r="B759" s="70">
        <v>63.91</v>
      </c>
      <c r="C759" s="70">
        <v>64</v>
      </c>
      <c r="D759" s="70"/>
    </row>
    <row r="760" spans="1:4" s="39" customFormat="1" x14ac:dyDescent="0.25">
      <c r="A760" s="72">
        <v>45758</v>
      </c>
      <c r="B760" s="70">
        <v>63.91</v>
      </c>
      <c r="C760" s="70">
        <v>63.94</v>
      </c>
      <c r="D760" s="70"/>
    </row>
    <row r="761" spans="1:4" s="39" customFormat="1" x14ac:dyDescent="0.25">
      <c r="A761" s="72">
        <v>45761</v>
      </c>
      <c r="B761" s="70">
        <v>63.91</v>
      </c>
      <c r="C761" s="70">
        <v>63.96</v>
      </c>
      <c r="D761" s="70"/>
    </row>
    <row r="762" spans="1:4" s="39" customFormat="1" x14ac:dyDescent="0.25">
      <c r="A762" s="72">
        <v>45762</v>
      </c>
      <c r="B762" s="70">
        <v>63.91</v>
      </c>
      <c r="C762" s="70">
        <v>63.95</v>
      </c>
      <c r="D762" s="70"/>
    </row>
    <row r="763" spans="1:4" s="39" customFormat="1" x14ac:dyDescent="0.25">
      <c r="A763" s="72">
        <v>45763</v>
      </c>
      <c r="B763" s="70">
        <v>63.91</v>
      </c>
      <c r="C763" s="70">
        <v>64.06</v>
      </c>
      <c r="D763" s="70"/>
    </row>
    <row r="764" spans="1:4" s="39" customFormat="1" x14ac:dyDescent="0.25">
      <c r="A764" s="72">
        <v>45764</v>
      </c>
      <c r="B764" s="70">
        <v>63.91</v>
      </c>
      <c r="C764" s="70">
        <v>63.92</v>
      </c>
      <c r="D764" s="70"/>
    </row>
    <row r="765" spans="1:4" s="39" customFormat="1" x14ac:dyDescent="0.25">
      <c r="A765" s="72">
        <v>45768</v>
      </c>
      <c r="B765" s="70">
        <v>63.91</v>
      </c>
      <c r="C765" s="70">
        <v>63.97</v>
      </c>
      <c r="D765" s="70"/>
    </row>
    <row r="766" spans="1:4" s="39" customFormat="1" x14ac:dyDescent="0.25">
      <c r="A766" s="72">
        <v>45769</v>
      </c>
      <c r="B766" s="70">
        <v>63.91</v>
      </c>
      <c r="C766" s="70">
        <v>64</v>
      </c>
      <c r="D766" s="70"/>
    </row>
    <row r="767" spans="1:4" s="39" customFormat="1" x14ac:dyDescent="0.25">
      <c r="A767" s="72">
        <v>45770</v>
      </c>
      <c r="B767" s="70">
        <v>63.91</v>
      </c>
      <c r="C767" s="70">
        <v>63.98</v>
      </c>
      <c r="D767" s="70"/>
    </row>
    <row r="768" spans="1:4" s="39" customFormat="1" x14ac:dyDescent="0.25">
      <c r="A768" s="72">
        <v>45771</v>
      </c>
      <c r="B768" s="70">
        <v>63.91</v>
      </c>
      <c r="C768" s="70">
        <v>63.95</v>
      </c>
      <c r="D768" s="70"/>
    </row>
    <row r="769" spans="1:4" s="39" customFormat="1" x14ac:dyDescent="0.25">
      <c r="A769" s="72">
        <v>45772</v>
      </c>
      <c r="B769" s="70">
        <v>63.91</v>
      </c>
      <c r="C769" s="70">
        <v>64</v>
      </c>
      <c r="D769" s="70"/>
    </row>
    <row r="770" spans="1:4" s="39" customFormat="1" x14ac:dyDescent="0.25">
      <c r="A770" s="72">
        <v>45775</v>
      </c>
      <c r="B770" s="70">
        <v>63.91</v>
      </c>
      <c r="C770" s="70">
        <v>63.96</v>
      </c>
      <c r="D770" s="70"/>
    </row>
    <row r="771" spans="1:4" s="39" customFormat="1" x14ac:dyDescent="0.25">
      <c r="A771" s="72">
        <v>45776</v>
      </c>
      <c r="B771" s="70">
        <v>63.91</v>
      </c>
      <c r="C771" s="70">
        <v>63.99</v>
      </c>
      <c r="D771" s="70"/>
    </row>
    <row r="772" spans="1:4" s="39" customFormat="1" x14ac:dyDescent="0.25">
      <c r="A772" s="72">
        <v>45777</v>
      </c>
      <c r="B772" s="70">
        <v>63.91</v>
      </c>
      <c r="C772" s="70">
        <v>63.97</v>
      </c>
      <c r="D772" s="70"/>
    </row>
    <row r="773" spans="1:4" s="39" customFormat="1" x14ac:dyDescent="0.25">
      <c r="A773" s="72">
        <v>45779</v>
      </c>
      <c r="B773" s="70">
        <v>63.91</v>
      </c>
      <c r="C773" s="70">
        <v>64.06</v>
      </c>
      <c r="D773" s="70"/>
    </row>
    <row r="774" spans="1:4" s="39" customFormat="1" x14ac:dyDescent="0.25">
      <c r="A774" s="72">
        <v>45782</v>
      </c>
      <c r="B774" s="70">
        <v>63.91</v>
      </c>
      <c r="C774" s="70">
        <v>63.94</v>
      </c>
      <c r="D774" s="70"/>
    </row>
    <row r="775" spans="1:4" s="39" customFormat="1" x14ac:dyDescent="0.25">
      <c r="A775" s="72">
        <v>45783</v>
      </c>
      <c r="B775" s="70">
        <v>63.91</v>
      </c>
      <c r="C775" s="70">
        <v>64.099999999999994</v>
      </c>
      <c r="D775" s="70"/>
    </row>
    <row r="776" spans="1:4" s="39" customFormat="1" x14ac:dyDescent="0.25">
      <c r="A776" s="72">
        <v>45784</v>
      </c>
      <c r="B776" s="70">
        <v>63.91</v>
      </c>
      <c r="C776" s="70">
        <v>64.05</v>
      </c>
      <c r="D776" s="70"/>
    </row>
    <row r="777" spans="1:4" s="39" customFormat="1" x14ac:dyDescent="0.25">
      <c r="A777" s="72">
        <v>45785</v>
      </c>
      <c r="B777" s="70">
        <v>63.91</v>
      </c>
      <c r="C777" s="70">
        <v>63.93</v>
      </c>
      <c r="D777" s="70"/>
    </row>
    <row r="778" spans="1:4" s="39" customFormat="1" x14ac:dyDescent="0.25">
      <c r="A778" s="72">
        <v>45786</v>
      </c>
      <c r="B778" s="70">
        <v>63.91</v>
      </c>
      <c r="C778" s="70">
        <v>63.99</v>
      </c>
      <c r="D778" s="70"/>
    </row>
    <row r="779" spans="1:4" s="39" customFormat="1" x14ac:dyDescent="0.25">
      <c r="A779" s="72">
        <v>45789</v>
      </c>
      <c r="B779" s="70">
        <v>63.91</v>
      </c>
      <c r="C779" s="70">
        <v>64.06</v>
      </c>
      <c r="D779" s="70"/>
    </row>
    <row r="780" spans="1:4" s="39" customFormat="1" x14ac:dyDescent="0.25">
      <c r="A780" s="72">
        <v>45790</v>
      </c>
      <c r="B780" s="70">
        <v>63.91</v>
      </c>
      <c r="C780" s="70">
        <v>63.91</v>
      </c>
      <c r="D780" s="70"/>
    </row>
    <row r="781" spans="1:4" s="39" customFormat="1" x14ac:dyDescent="0.25">
      <c r="A781" s="72">
        <v>45791</v>
      </c>
      <c r="B781" s="70">
        <v>63.91</v>
      </c>
      <c r="C781" s="70">
        <v>63.99</v>
      </c>
      <c r="D781" s="70"/>
    </row>
    <row r="782" spans="1:4" s="39" customFormat="1" x14ac:dyDescent="0.25">
      <c r="A782" s="79">
        <v>45792</v>
      </c>
      <c r="B782" s="70">
        <v>63.91</v>
      </c>
      <c r="C782" s="70">
        <v>64.010000000000005</v>
      </c>
      <c r="D782" s="70"/>
    </row>
    <row r="783" spans="1:4" s="39" customFormat="1" x14ac:dyDescent="0.25">
      <c r="A783" s="79">
        <v>45793</v>
      </c>
      <c r="B783" s="70">
        <v>63.91</v>
      </c>
      <c r="C783" s="70">
        <v>63.99</v>
      </c>
      <c r="D783" s="70"/>
    </row>
    <row r="784" spans="1:4" s="39" customFormat="1" x14ac:dyDescent="0.25">
      <c r="A784" s="79">
        <v>45796</v>
      </c>
      <c r="B784" s="70">
        <v>63.91</v>
      </c>
      <c r="C784" s="70">
        <v>63.94</v>
      </c>
      <c r="D784" s="70"/>
    </row>
    <row r="785" spans="1:4" s="39" customFormat="1" x14ac:dyDescent="0.25">
      <c r="A785" s="79">
        <v>45797</v>
      </c>
      <c r="B785" s="70">
        <v>63.91</v>
      </c>
      <c r="C785" s="70">
        <v>63.95</v>
      </c>
      <c r="D785" s="70"/>
    </row>
    <row r="786" spans="1:4" s="39" customFormat="1" x14ac:dyDescent="0.25">
      <c r="A786" s="79">
        <v>45798</v>
      </c>
      <c r="B786" s="70">
        <v>63.91</v>
      </c>
      <c r="C786" s="70">
        <v>63.97</v>
      </c>
      <c r="D786" s="70"/>
    </row>
    <row r="787" spans="1:4" s="39" customFormat="1" x14ac:dyDescent="0.25">
      <c r="A787" s="79">
        <v>45799</v>
      </c>
      <c r="B787" s="70">
        <v>63.91</v>
      </c>
      <c r="C787" s="70">
        <v>63.99</v>
      </c>
      <c r="D787" s="70"/>
    </row>
    <row r="788" spans="1:4" s="39" customFormat="1" x14ac:dyDescent="0.25">
      <c r="A788" s="79">
        <v>45800</v>
      </c>
      <c r="B788" s="70">
        <v>63.91</v>
      </c>
      <c r="C788" s="70">
        <v>64.099999999999994</v>
      </c>
      <c r="D788" s="70"/>
    </row>
    <row r="789" spans="1:4" s="39" customFormat="1" x14ac:dyDescent="0.25">
      <c r="A789" s="79">
        <v>45803</v>
      </c>
      <c r="B789" s="70">
        <v>63.91</v>
      </c>
      <c r="C789" s="70">
        <v>64.03</v>
      </c>
      <c r="D789" s="70"/>
    </row>
    <row r="790" spans="1:4" s="39" customFormat="1" x14ac:dyDescent="0.25">
      <c r="A790" s="79">
        <v>45804</v>
      </c>
      <c r="B790" s="70">
        <v>63.91</v>
      </c>
      <c r="C790" s="70">
        <v>63.99</v>
      </c>
      <c r="D790" s="70"/>
    </row>
    <row r="791" spans="1:4" s="39" customFormat="1" x14ac:dyDescent="0.25">
      <c r="A791" s="79">
        <v>45805</v>
      </c>
      <c r="B791" s="70">
        <v>63.91</v>
      </c>
      <c r="C791" s="70">
        <v>63.99</v>
      </c>
      <c r="D791" s="70"/>
    </row>
    <row r="792" spans="1:4" s="39" customFormat="1" x14ac:dyDescent="0.25">
      <c r="A792" s="79">
        <v>45806</v>
      </c>
      <c r="B792" s="70">
        <v>63.91</v>
      </c>
      <c r="C792" s="70">
        <v>63.95</v>
      </c>
      <c r="D792" s="70"/>
    </row>
    <row r="793" spans="1:4" s="39" customFormat="1" x14ac:dyDescent="0.25">
      <c r="A793" s="79">
        <v>45807</v>
      </c>
      <c r="B793" s="70">
        <v>63.91</v>
      </c>
      <c r="C793" s="70">
        <v>64.17</v>
      </c>
      <c r="D793" s="70"/>
    </row>
    <row r="794" spans="1:4" s="39" customFormat="1" x14ac:dyDescent="0.25">
      <c r="A794" s="79">
        <v>45810</v>
      </c>
      <c r="B794" s="70">
        <v>63.91</v>
      </c>
      <c r="C794" s="70">
        <v>64.12</v>
      </c>
      <c r="D794" s="70"/>
    </row>
    <row r="795" spans="1:4" s="39" customFormat="1" x14ac:dyDescent="0.25">
      <c r="A795" s="79">
        <v>45811</v>
      </c>
      <c r="B795" s="70">
        <v>63.91</v>
      </c>
      <c r="C795" s="70">
        <v>63.93</v>
      </c>
      <c r="D795" s="70"/>
    </row>
    <row r="796" spans="1:4" s="39" customFormat="1" x14ac:dyDescent="0.25">
      <c r="A796" s="79">
        <v>45812</v>
      </c>
      <c r="B796" s="70">
        <v>63.9</v>
      </c>
      <c r="C796" s="70">
        <v>64.09</v>
      </c>
      <c r="D796" s="70"/>
    </row>
    <row r="797" spans="1:4" s="39" customFormat="1" x14ac:dyDescent="0.25">
      <c r="A797" s="79">
        <v>45813</v>
      </c>
      <c r="B797" s="70">
        <v>63.9</v>
      </c>
      <c r="C797" s="70">
        <v>64.180000000000007</v>
      </c>
      <c r="D797" s="70"/>
    </row>
    <row r="798" spans="1:4" s="39" customFormat="1" x14ac:dyDescent="0.25">
      <c r="A798" s="79">
        <v>45814</v>
      </c>
      <c r="B798" s="70">
        <v>63.9</v>
      </c>
      <c r="C798" s="70">
        <v>64.14</v>
      </c>
      <c r="D798" s="70"/>
    </row>
    <row r="799" spans="1:4" s="39" customFormat="1" x14ac:dyDescent="0.25">
      <c r="A799" s="79">
        <v>45817</v>
      </c>
      <c r="B799" s="70">
        <v>63.9</v>
      </c>
      <c r="C799" s="70">
        <v>63.96</v>
      </c>
      <c r="D799" s="70"/>
    </row>
    <row r="800" spans="1:4" s="39" customFormat="1" x14ac:dyDescent="0.25">
      <c r="A800" s="79">
        <v>45818</v>
      </c>
      <c r="B800" s="70">
        <v>63.9</v>
      </c>
      <c r="C800" s="70">
        <v>63.95</v>
      </c>
      <c r="D800" s="70"/>
    </row>
    <row r="801" spans="1:4" s="39" customFormat="1" x14ac:dyDescent="0.25">
      <c r="A801" s="79">
        <v>45819</v>
      </c>
      <c r="B801" s="70">
        <v>63.9</v>
      </c>
      <c r="C801" s="70">
        <v>63.93</v>
      </c>
      <c r="D801" s="70"/>
    </row>
    <row r="802" spans="1:4" s="39" customFormat="1" x14ac:dyDescent="0.25">
      <c r="A802" s="79">
        <v>45820</v>
      </c>
      <c r="B802" s="70">
        <v>63.9</v>
      </c>
      <c r="C802" s="70">
        <v>64.150000000000006</v>
      </c>
      <c r="D802" s="70"/>
    </row>
    <row r="803" spans="1:4" s="39" customFormat="1" x14ac:dyDescent="0.25">
      <c r="A803" s="79">
        <v>45821</v>
      </c>
      <c r="B803" s="70">
        <v>63.9</v>
      </c>
      <c r="C803" s="70">
        <v>64.02</v>
      </c>
      <c r="D803" s="70"/>
    </row>
    <row r="804" spans="1:4" s="39" customFormat="1" x14ac:dyDescent="0.25">
      <c r="A804" s="79">
        <v>45824</v>
      </c>
      <c r="B804" s="70">
        <v>63.9</v>
      </c>
      <c r="C804" s="70">
        <v>64.23</v>
      </c>
      <c r="D804" s="70"/>
    </row>
    <row r="805" spans="1:4" s="39" customFormat="1" x14ac:dyDescent="0.25">
      <c r="A805" s="79">
        <v>45825</v>
      </c>
      <c r="B805" s="70">
        <v>63.9</v>
      </c>
      <c r="C805" s="70">
        <v>63.94</v>
      </c>
      <c r="D805" s="70"/>
    </row>
    <row r="806" spans="1:4" s="39" customFormat="1" x14ac:dyDescent="0.25">
      <c r="A806" s="79">
        <v>45826</v>
      </c>
      <c r="B806" s="70">
        <v>63.9</v>
      </c>
      <c r="C806" s="70">
        <v>63.96</v>
      </c>
      <c r="D806" s="70"/>
    </row>
    <row r="807" spans="1:4" s="39" customFormat="1" x14ac:dyDescent="0.25">
      <c r="A807" s="79">
        <v>45827</v>
      </c>
      <c r="B807" s="70">
        <v>63.9</v>
      </c>
      <c r="C807" s="70">
        <v>64</v>
      </c>
      <c r="D807" s="70"/>
    </row>
    <row r="808" spans="1:4" s="39" customFormat="1" x14ac:dyDescent="0.25">
      <c r="A808" s="79">
        <v>45828</v>
      </c>
      <c r="B808" s="70">
        <v>63.9</v>
      </c>
      <c r="C808" s="70">
        <v>64</v>
      </c>
      <c r="D808" s="70"/>
    </row>
    <row r="809" spans="1:4" s="39" customFormat="1" x14ac:dyDescent="0.25">
      <c r="A809" s="79">
        <v>45831</v>
      </c>
      <c r="B809" s="70">
        <v>63.9</v>
      </c>
      <c r="C809" s="70">
        <v>63.94</v>
      </c>
      <c r="D809" s="70"/>
    </row>
    <row r="810" spans="1:4" s="39" customFormat="1" x14ac:dyDescent="0.25">
      <c r="A810" s="79">
        <v>45832</v>
      </c>
      <c r="B810" s="70">
        <v>63.9</v>
      </c>
      <c r="C810" s="70">
        <v>63.93</v>
      </c>
      <c r="D810" s="70"/>
    </row>
    <row r="811" spans="1:4" s="39" customFormat="1" x14ac:dyDescent="0.25">
      <c r="A811" s="79">
        <v>45834</v>
      </c>
      <c r="B811" s="70">
        <v>63.9</v>
      </c>
      <c r="C811" s="70">
        <v>64</v>
      </c>
      <c r="D811" s="70"/>
    </row>
    <row r="812" spans="1:4" s="39" customFormat="1" x14ac:dyDescent="0.25">
      <c r="A812" s="79">
        <v>45835</v>
      </c>
      <c r="B812" s="70">
        <v>63.9</v>
      </c>
      <c r="C812" s="70">
        <v>63.96</v>
      </c>
      <c r="D812" s="70"/>
    </row>
    <row r="813" spans="1:4" s="39" customFormat="1" x14ac:dyDescent="0.25">
      <c r="A813" s="79">
        <v>45838</v>
      </c>
      <c r="B813" s="70">
        <v>63.9</v>
      </c>
      <c r="C813" s="70">
        <v>64.16</v>
      </c>
      <c r="D813" s="70"/>
    </row>
    <row r="814" spans="1:4" s="39" customFormat="1" x14ac:dyDescent="0.25">
      <c r="A814" s="77">
        <v>45839</v>
      </c>
      <c r="B814" s="78">
        <v>63.9</v>
      </c>
      <c r="C814" s="70">
        <v>63.97</v>
      </c>
      <c r="D814" s="70"/>
    </row>
    <row r="815" spans="1:4" s="39" customFormat="1" x14ac:dyDescent="0.25">
      <c r="A815" s="77">
        <v>45840</v>
      </c>
      <c r="B815" s="78">
        <v>63.9</v>
      </c>
      <c r="C815" s="70">
        <v>63.97</v>
      </c>
      <c r="D815" s="70"/>
    </row>
    <row r="816" spans="1:4" s="39" customFormat="1" x14ac:dyDescent="0.25">
      <c r="A816" s="77">
        <v>45841</v>
      </c>
      <c r="B816" s="78">
        <v>63.9</v>
      </c>
      <c r="C816" s="70">
        <v>63.91</v>
      </c>
      <c r="D816" s="70"/>
    </row>
    <row r="817" spans="1:4" s="39" customFormat="1" x14ac:dyDescent="0.25">
      <c r="A817" s="77">
        <v>45842</v>
      </c>
      <c r="B817" s="78">
        <v>63.9</v>
      </c>
      <c r="C817" s="70">
        <v>63.97</v>
      </c>
      <c r="D817" s="70"/>
    </row>
    <row r="818" spans="1:4" s="39" customFormat="1" x14ac:dyDescent="0.25">
      <c r="A818" s="77">
        <v>45845</v>
      </c>
      <c r="B818" s="78">
        <v>63.9</v>
      </c>
      <c r="C818" s="70">
        <v>64.05</v>
      </c>
      <c r="D818" s="70"/>
    </row>
    <row r="819" spans="1:4" s="39" customFormat="1" x14ac:dyDescent="0.25">
      <c r="A819" s="77">
        <v>45846</v>
      </c>
      <c r="B819" s="78">
        <v>63.9</v>
      </c>
      <c r="C819" s="70">
        <v>63.94</v>
      </c>
      <c r="D819" s="70"/>
    </row>
    <row r="820" spans="1:4" s="39" customFormat="1" x14ac:dyDescent="0.25">
      <c r="A820" s="77">
        <v>45847</v>
      </c>
      <c r="B820" s="78">
        <v>63.9</v>
      </c>
      <c r="C820" s="70">
        <v>64.03</v>
      </c>
      <c r="D820" s="70"/>
    </row>
    <row r="821" spans="1:4" s="39" customFormat="1" x14ac:dyDescent="0.25">
      <c r="A821" s="77">
        <v>45848</v>
      </c>
      <c r="B821" s="78">
        <v>63.9</v>
      </c>
      <c r="C821" s="70">
        <v>64.02</v>
      </c>
      <c r="D821" s="70"/>
    </row>
    <row r="822" spans="1:4" s="39" customFormat="1" x14ac:dyDescent="0.25">
      <c r="A822" s="77">
        <v>45849</v>
      </c>
      <c r="B822" s="78">
        <v>63.9</v>
      </c>
      <c r="C822" s="70">
        <v>64.02</v>
      </c>
      <c r="D822" s="70"/>
    </row>
    <row r="823" spans="1:4" s="39" customFormat="1" x14ac:dyDescent="0.25">
      <c r="A823" s="77">
        <v>45852</v>
      </c>
      <c r="B823" s="78">
        <v>63.9</v>
      </c>
      <c r="C823" s="70">
        <v>63.92</v>
      </c>
      <c r="D823" s="70"/>
    </row>
    <row r="824" spans="1:4" s="39" customFormat="1" x14ac:dyDescent="0.25">
      <c r="A824" s="77">
        <v>45853</v>
      </c>
      <c r="B824" s="78">
        <v>63.9</v>
      </c>
      <c r="C824" s="70">
        <v>63.98</v>
      </c>
      <c r="D824" s="70"/>
    </row>
    <row r="825" spans="1:4" s="39" customFormat="1" x14ac:dyDescent="0.25">
      <c r="A825" s="77">
        <v>45854</v>
      </c>
      <c r="B825" s="78">
        <v>63.9</v>
      </c>
      <c r="C825" s="70">
        <v>63.97</v>
      </c>
      <c r="D825" s="70"/>
    </row>
    <row r="826" spans="1:4" s="39" customFormat="1" x14ac:dyDescent="0.25">
      <c r="A826" s="77">
        <v>45855</v>
      </c>
      <c r="B826" s="78">
        <v>63.9</v>
      </c>
      <c r="C826" s="70">
        <v>64.069999999999993</v>
      </c>
      <c r="D826" s="70"/>
    </row>
    <row r="827" spans="1:4" s="39" customFormat="1" x14ac:dyDescent="0.25">
      <c r="A827" s="77">
        <v>45856</v>
      </c>
      <c r="B827" s="78">
        <v>63.9</v>
      </c>
      <c r="C827" s="70">
        <v>64.099999999999994</v>
      </c>
      <c r="D827" s="70"/>
    </row>
    <row r="828" spans="1:4" s="39" customFormat="1" x14ac:dyDescent="0.25">
      <c r="A828" s="77">
        <v>45859</v>
      </c>
      <c r="B828" s="78">
        <v>63.9</v>
      </c>
      <c r="C828" s="70">
        <v>64.010000000000005</v>
      </c>
      <c r="D828" s="70"/>
    </row>
    <row r="829" spans="1:4" s="39" customFormat="1" x14ac:dyDescent="0.25">
      <c r="A829" s="77">
        <v>45860</v>
      </c>
      <c r="B829" s="78">
        <v>63.9</v>
      </c>
      <c r="C829" s="70">
        <v>63.97</v>
      </c>
      <c r="D829" s="70"/>
    </row>
    <row r="830" spans="1:4" s="39" customFormat="1" x14ac:dyDescent="0.25">
      <c r="A830" s="77">
        <v>45861</v>
      </c>
      <c r="B830" s="78">
        <v>63.9</v>
      </c>
      <c r="C830" s="70">
        <v>63.99</v>
      </c>
      <c r="D830" s="70"/>
    </row>
    <row r="831" spans="1:4" s="39" customFormat="1" x14ac:dyDescent="0.25">
      <c r="A831" s="77">
        <v>45862</v>
      </c>
      <c r="B831" s="78">
        <v>63.9</v>
      </c>
      <c r="C831" s="70">
        <v>63.94</v>
      </c>
      <c r="D831" s="70"/>
    </row>
    <row r="832" spans="1:4" s="39" customFormat="1" x14ac:dyDescent="0.25">
      <c r="A832" s="77">
        <v>45863</v>
      </c>
      <c r="B832" s="78">
        <v>63.9</v>
      </c>
      <c r="C832" s="70">
        <v>64</v>
      </c>
      <c r="D832" s="70"/>
    </row>
    <row r="833" spans="1:4" s="39" customFormat="1" x14ac:dyDescent="0.25">
      <c r="A833" s="77">
        <v>45866</v>
      </c>
      <c r="B833" s="78">
        <v>63.9</v>
      </c>
      <c r="C833" s="70">
        <v>63.91</v>
      </c>
      <c r="D833" s="70"/>
    </row>
    <row r="834" spans="1:4" s="39" customFormat="1" x14ac:dyDescent="0.25">
      <c r="A834" s="77">
        <v>45867</v>
      </c>
      <c r="B834" s="78">
        <v>63.9</v>
      </c>
      <c r="C834" s="70">
        <v>64.010000000000005</v>
      </c>
      <c r="D834" s="70"/>
    </row>
    <row r="835" spans="1:4" s="39" customFormat="1" x14ac:dyDescent="0.25">
      <c r="A835" s="77">
        <v>45868</v>
      </c>
      <c r="B835" s="78">
        <v>63.9</v>
      </c>
      <c r="C835" s="70">
        <v>63.93</v>
      </c>
      <c r="D835" s="70"/>
    </row>
    <row r="836" spans="1:4" s="39" customFormat="1" x14ac:dyDescent="0.25">
      <c r="A836" s="77">
        <v>45869</v>
      </c>
      <c r="B836" s="78">
        <v>63.9</v>
      </c>
      <c r="C836" s="70">
        <v>64.05</v>
      </c>
      <c r="D836" s="70"/>
    </row>
    <row r="837" spans="1:4" s="39" customFormat="1" x14ac:dyDescent="0.25">
      <c r="A837" s="77">
        <v>45870</v>
      </c>
      <c r="B837" s="78">
        <v>63.9</v>
      </c>
      <c r="C837" s="70">
        <v>64.12</v>
      </c>
      <c r="D837" s="70"/>
    </row>
    <row r="838" spans="1:4" s="39" customFormat="1" x14ac:dyDescent="0.25">
      <c r="A838" s="77">
        <v>45873</v>
      </c>
      <c r="B838" s="78">
        <v>63.91</v>
      </c>
      <c r="C838" s="70">
        <v>63.93</v>
      </c>
      <c r="D838" s="70"/>
    </row>
    <row r="839" spans="1:4" s="39" customFormat="1" x14ac:dyDescent="0.25">
      <c r="A839" s="77">
        <v>45874</v>
      </c>
      <c r="B839" s="78">
        <v>63.91</v>
      </c>
      <c r="C839" s="70">
        <v>63.98</v>
      </c>
      <c r="D839" s="70"/>
    </row>
    <row r="840" spans="1:4" s="39" customFormat="1" x14ac:dyDescent="0.25">
      <c r="A840" s="77">
        <v>45875</v>
      </c>
      <c r="B840" s="78">
        <v>63.91</v>
      </c>
      <c r="C840" s="70">
        <v>64.36</v>
      </c>
      <c r="D840" s="70"/>
    </row>
    <row r="841" spans="1:4" s="39" customFormat="1" x14ac:dyDescent="0.25">
      <c r="A841" s="77">
        <v>45876</v>
      </c>
      <c r="B841" s="78">
        <v>63.91</v>
      </c>
      <c r="C841" s="70">
        <v>63.93</v>
      </c>
      <c r="D841" s="70"/>
    </row>
    <row r="842" spans="1:4" s="39" customFormat="1" x14ac:dyDescent="0.25">
      <c r="A842" s="77">
        <v>45877</v>
      </c>
      <c r="B842" s="78">
        <v>63.91</v>
      </c>
      <c r="C842" s="70">
        <v>64.2</v>
      </c>
      <c r="D842" s="70"/>
    </row>
    <row r="843" spans="1:4" s="39" customFormat="1" x14ac:dyDescent="0.25">
      <c r="A843" s="77">
        <v>45880</v>
      </c>
      <c r="B843" s="78">
        <v>63.91</v>
      </c>
      <c r="C843" s="70">
        <v>64</v>
      </c>
      <c r="D843" s="70"/>
    </row>
    <row r="844" spans="1:4" s="39" customFormat="1" x14ac:dyDescent="0.25">
      <c r="A844" s="77">
        <v>45881</v>
      </c>
      <c r="B844" s="78">
        <v>63.91</v>
      </c>
      <c r="C844" s="70">
        <v>64.06</v>
      </c>
      <c r="D844" s="70"/>
    </row>
    <row r="845" spans="1:4" s="39" customFormat="1" x14ac:dyDescent="0.25">
      <c r="A845" s="77">
        <v>45882</v>
      </c>
      <c r="B845" s="78">
        <v>63.91</v>
      </c>
      <c r="C845" s="70">
        <v>63.95</v>
      </c>
      <c r="D845" s="70"/>
    </row>
    <row r="846" spans="1:4" s="39" customFormat="1" x14ac:dyDescent="0.25">
      <c r="A846" s="77">
        <v>45883</v>
      </c>
      <c r="B846" s="78">
        <v>63.91</v>
      </c>
      <c r="C846" s="70">
        <v>63.99</v>
      </c>
      <c r="D846" s="70"/>
    </row>
    <row r="847" spans="1:4" s="39" customFormat="1" x14ac:dyDescent="0.25">
      <c r="A847" s="77">
        <v>45884</v>
      </c>
      <c r="B847" s="78">
        <v>63.91</v>
      </c>
      <c r="C847" s="70">
        <v>64.010000000000005</v>
      </c>
      <c r="D847" s="70"/>
    </row>
    <row r="848" spans="1:4" s="39" customFormat="1" x14ac:dyDescent="0.25">
      <c r="A848" s="77">
        <v>45887</v>
      </c>
      <c r="B848" s="78">
        <v>63.91</v>
      </c>
      <c r="C848" s="70">
        <v>63.93</v>
      </c>
      <c r="D848" s="70"/>
    </row>
    <row r="849" spans="1:4" s="39" customFormat="1" x14ac:dyDescent="0.25">
      <c r="A849" s="77">
        <v>45888</v>
      </c>
      <c r="B849" s="78">
        <v>63.91</v>
      </c>
      <c r="C849" s="70">
        <v>63.94</v>
      </c>
      <c r="D849" s="70"/>
    </row>
    <row r="850" spans="1:4" s="39" customFormat="1" x14ac:dyDescent="0.25">
      <c r="A850" s="77">
        <v>45889</v>
      </c>
      <c r="B850" s="78">
        <v>63.91</v>
      </c>
      <c r="C850" s="70">
        <v>63.98</v>
      </c>
      <c r="D850" s="70"/>
    </row>
    <row r="851" spans="1:4" s="39" customFormat="1" x14ac:dyDescent="0.25">
      <c r="A851" s="77">
        <v>45890</v>
      </c>
      <c r="B851" s="78">
        <v>63.91</v>
      </c>
      <c r="C851" s="70">
        <v>63.96</v>
      </c>
      <c r="D851" s="70"/>
    </row>
    <row r="852" spans="1:4" s="39" customFormat="1" x14ac:dyDescent="0.25">
      <c r="A852" s="77">
        <v>45891</v>
      </c>
      <c r="B852" s="78">
        <v>63.91</v>
      </c>
      <c r="C852" s="70">
        <v>64.010000000000005</v>
      </c>
      <c r="D852" s="70"/>
    </row>
    <row r="853" spans="1:4" s="39" customFormat="1" x14ac:dyDescent="0.25">
      <c r="A853" s="77">
        <v>45894</v>
      </c>
      <c r="B853" s="78">
        <v>63.91</v>
      </c>
      <c r="C853" s="70">
        <v>63.89</v>
      </c>
      <c r="D853" s="70"/>
    </row>
    <row r="854" spans="1:4" s="39" customFormat="1" x14ac:dyDescent="0.25">
      <c r="A854" s="77">
        <v>45895</v>
      </c>
      <c r="B854" s="78">
        <v>63.91</v>
      </c>
      <c r="C854" s="70">
        <v>64.010000000000005</v>
      </c>
      <c r="D854" s="70"/>
    </row>
    <row r="855" spans="1:4" s="39" customFormat="1" x14ac:dyDescent="0.25">
      <c r="A855" s="77">
        <v>45896</v>
      </c>
      <c r="B855" s="78">
        <v>63.91</v>
      </c>
      <c r="C855" s="70">
        <v>63.97</v>
      </c>
      <c r="D855" s="70"/>
    </row>
    <row r="856" spans="1:4" s="39" customFormat="1" x14ac:dyDescent="0.25">
      <c r="A856" s="77">
        <v>45897</v>
      </c>
      <c r="B856" s="78">
        <v>63.91</v>
      </c>
      <c r="C856" s="70">
        <v>63.95</v>
      </c>
      <c r="D856" s="70"/>
    </row>
    <row r="857" spans="1:4" s="39" customFormat="1" x14ac:dyDescent="0.25">
      <c r="A857" s="77">
        <v>45898</v>
      </c>
      <c r="B857" s="78">
        <v>63.91</v>
      </c>
      <c r="C857" s="70">
        <v>64.03</v>
      </c>
      <c r="D857" s="70"/>
    </row>
    <row r="858" spans="1:4" s="39" customFormat="1" x14ac:dyDescent="0.25">
      <c r="A858" s="77">
        <v>45901</v>
      </c>
      <c r="B858" s="78">
        <v>63.91</v>
      </c>
      <c r="C858" s="70">
        <v>64.040000000000006</v>
      </c>
      <c r="D858" s="70"/>
    </row>
    <row r="859" spans="1:4" s="39" customFormat="1" x14ac:dyDescent="0.25">
      <c r="A859" s="77">
        <v>45902</v>
      </c>
      <c r="B859" s="78">
        <v>63.91</v>
      </c>
      <c r="C859" s="70">
        <v>64.010000000000005</v>
      </c>
      <c r="D859" s="70"/>
    </row>
    <row r="860" spans="1:4" s="39" customFormat="1" x14ac:dyDescent="0.25">
      <c r="A860" s="77">
        <v>45903</v>
      </c>
      <c r="B860" s="78">
        <v>63.91</v>
      </c>
      <c r="C860" s="70">
        <v>64.02</v>
      </c>
      <c r="D860" s="70"/>
    </row>
    <row r="861" spans="1:4" s="39" customFormat="1" x14ac:dyDescent="0.25">
      <c r="A861" s="77">
        <v>45904</v>
      </c>
      <c r="B861" s="78">
        <v>63.91</v>
      </c>
      <c r="C861" s="70">
        <v>64.569999999999993</v>
      </c>
      <c r="D861" s="70"/>
    </row>
    <row r="862" spans="1:4" s="39" customFormat="1" x14ac:dyDescent="0.25">
      <c r="A862" s="77">
        <v>45905</v>
      </c>
      <c r="B862" s="78">
        <v>63.91</v>
      </c>
      <c r="C862" s="70">
        <v>64.010000000000005</v>
      </c>
      <c r="D862" s="70"/>
    </row>
    <row r="863" spans="1:4" s="39" customFormat="1" x14ac:dyDescent="0.25">
      <c r="A863" s="77">
        <v>45909</v>
      </c>
      <c r="B863" s="78">
        <v>63.91</v>
      </c>
      <c r="C863" s="70">
        <v>63.99</v>
      </c>
      <c r="D863" s="70"/>
    </row>
    <row r="864" spans="1:4" s="39" customFormat="1" x14ac:dyDescent="0.25">
      <c r="A864" s="77">
        <v>45910</v>
      </c>
      <c r="B864" s="78">
        <v>63.91</v>
      </c>
      <c r="C864" s="70">
        <v>64</v>
      </c>
      <c r="D864" s="70"/>
    </row>
    <row r="865" spans="1:4" s="39" customFormat="1" x14ac:dyDescent="0.25">
      <c r="A865" s="77">
        <v>45911</v>
      </c>
      <c r="B865" s="78">
        <v>63.91</v>
      </c>
      <c r="C865" s="70">
        <v>63.91</v>
      </c>
      <c r="D865" s="70"/>
    </row>
    <row r="866" spans="1:4" s="39" customFormat="1" x14ac:dyDescent="0.25">
      <c r="A866" s="77">
        <v>45912</v>
      </c>
      <c r="B866" s="78">
        <v>63.91</v>
      </c>
      <c r="C866" s="70">
        <v>63.99</v>
      </c>
      <c r="D866" s="70"/>
    </row>
    <row r="867" spans="1:4" s="39" customFormat="1" x14ac:dyDescent="0.25">
      <c r="A867" s="77">
        <v>45915</v>
      </c>
      <c r="B867" s="78">
        <v>63.91</v>
      </c>
      <c r="C867" s="70">
        <v>64.040000000000006</v>
      </c>
      <c r="D867" s="70"/>
    </row>
    <row r="868" spans="1:4" s="39" customFormat="1" x14ac:dyDescent="0.25">
      <c r="A868" s="77">
        <v>45916</v>
      </c>
      <c r="B868" s="78">
        <v>63.91</v>
      </c>
      <c r="C868" s="70">
        <v>64.02</v>
      </c>
      <c r="D868" s="70"/>
    </row>
    <row r="869" spans="1:4" s="39" customFormat="1" x14ac:dyDescent="0.25">
      <c r="A869" s="77">
        <v>45917</v>
      </c>
      <c r="B869" s="78">
        <v>63.91</v>
      </c>
      <c r="C869" s="70">
        <v>63.99</v>
      </c>
      <c r="D869" s="70"/>
    </row>
    <row r="870" spans="1:4" s="39" customFormat="1" x14ac:dyDescent="0.25">
      <c r="A870" s="77">
        <v>45918</v>
      </c>
      <c r="B870" s="78">
        <v>63.91</v>
      </c>
      <c r="C870" s="70">
        <v>63.98</v>
      </c>
      <c r="D870" s="70"/>
    </row>
    <row r="871" spans="1:4" s="39" customFormat="1" x14ac:dyDescent="0.25">
      <c r="A871" s="77">
        <v>45919</v>
      </c>
      <c r="B871" s="78">
        <v>63.91</v>
      </c>
      <c r="C871" s="70">
        <v>64</v>
      </c>
      <c r="D871" s="70"/>
    </row>
    <row r="872" spans="1:4" s="39" customFormat="1" x14ac:dyDescent="0.25">
      <c r="A872" s="77">
        <v>45922</v>
      </c>
      <c r="B872" s="78">
        <v>63.91</v>
      </c>
      <c r="C872" s="70">
        <v>63.95</v>
      </c>
      <c r="D872" s="70"/>
    </row>
    <row r="873" spans="1:4" s="39" customFormat="1" x14ac:dyDescent="0.25">
      <c r="A873" s="77">
        <v>45923</v>
      </c>
      <c r="B873" s="78">
        <v>63.91</v>
      </c>
      <c r="C873" s="70">
        <v>63.97</v>
      </c>
      <c r="D873" s="70"/>
    </row>
    <row r="874" spans="1:4" s="39" customFormat="1" x14ac:dyDescent="0.25">
      <c r="A874" s="77">
        <v>45924</v>
      </c>
      <c r="B874" s="78">
        <v>63.91</v>
      </c>
      <c r="C874" s="70">
        <v>63.96</v>
      </c>
      <c r="D874" s="70"/>
    </row>
    <row r="875" spans="1:4" s="39" customFormat="1" x14ac:dyDescent="0.25">
      <c r="A875" s="77">
        <v>45926</v>
      </c>
      <c r="B875" s="78">
        <v>63.91</v>
      </c>
      <c r="C875" s="70">
        <v>63.93</v>
      </c>
      <c r="D875" s="70"/>
    </row>
    <row r="876" spans="1:4" s="39" customFormat="1" x14ac:dyDescent="0.25">
      <c r="A876" s="77">
        <v>45929</v>
      </c>
      <c r="B876" s="78">
        <v>63.91</v>
      </c>
      <c r="C876" s="70">
        <v>63.88</v>
      </c>
      <c r="D876" s="70"/>
    </row>
    <row r="877" spans="1:4" s="39" customFormat="1" x14ac:dyDescent="0.25">
      <c r="A877" s="77">
        <v>45930</v>
      </c>
      <c r="B877" s="78">
        <v>63.91</v>
      </c>
      <c r="C877" s="70">
        <v>63.95</v>
      </c>
      <c r="D877" s="70"/>
    </row>
    <row r="878" spans="1:4" s="39" customFormat="1" x14ac:dyDescent="0.25">
      <c r="A878" s="73">
        <v>45931</v>
      </c>
      <c r="B878" s="39">
        <v>63.91</v>
      </c>
      <c r="C878" s="39">
        <v>63.98</v>
      </c>
    </row>
    <row r="879" spans="1:4" s="39" customFormat="1" x14ac:dyDescent="0.25">
      <c r="A879" s="73">
        <v>45932</v>
      </c>
      <c r="B879" s="39">
        <v>63.91</v>
      </c>
      <c r="C879" s="39">
        <v>63.97</v>
      </c>
    </row>
    <row r="880" spans="1:4" s="39" customFormat="1" x14ac:dyDescent="0.25">
      <c r="A880" s="73">
        <v>45933</v>
      </c>
      <c r="B880" s="39">
        <v>63.91</v>
      </c>
      <c r="C880" s="39">
        <v>64.010000000000005</v>
      </c>
    </row>
    <row r="881" spans="1:3" s="39" customFormat="1" x14ac:dyDescent="0.25">
      <c r="A881" s="73">
        <v>45936</v>
      </c>
      <c r="B881" s="39">
        <v>63.91</v>
      </c>
      <c r="C881" s="39">
        <v>63.94</v>
      </c>
    </row>
    <row r="882" spans="1:3" s="39" customFormat="1" x14ac:dyDescent="0.25">
      <c r="A882" s="73">
        <v>45937</v>
      </c>
      <c r="B882" s="39">
        <v>63.91</v>
      </c>
      <c r="C882" s="39">
        <v>64.010000000000005</v>
      </c>
    </row>
    <row r="883" spans="1:3" s="39" customFormat="1" x14ac:dyDescent="0.25">
      <c r="A883" s="73">
        <v>45938</v>
      </c>
      <c r="B883" s="39">
        <v>63.91</v>
      </c>
      <c r="C883" s="39">
        <v>63.94</v>
      </c>
    </row>
    <row r="884" spans="1:3" s="39" customFormat="1" x14ac:dyDescent="0.25">
      <c r="A884" s="73">
        <v>45939</v>
      </c>
      <c r="B884" s="39">
        <v>63.91</v>
      </c>
      <c r="C884" s="39">
        <v>64.11</v>
      </c>
    </row>
    <row r="885" spans="1:3" s="39" customFormat="1" x14ac:dyDescent="0.25">
      <c r="A885" s="73">
        <v>45940</v>
      </c>
      <c r="B885" s="39">
        <v>63.91</v>
      </c>
      <c r="C885" s="39">
        <v>63.98</v>
      </c>
    </row>
    <row r="886" spans="1:3" s="39" customFormat="1" x14ac:dyDescent="0.25">
      <c r="A886" s="73">
        <v>45943</v>
      </c>
      <c r="B886" s="39">
        <v>63.91</v>
      </c>
      <c r="C886" s="39">
        <v>63.91</v>
      </c>
    </row>
    <row r="887" spans="1:3" s="39" customFormat="1" x14ac:dyDescent="0.25">
      <c r="A887" s="73">
        <v>45944</v>
      </c>
      <c r="B887" s="39">
        <v>63.91</v>
      </c>
      <c r="C887" s="39">
        <v>64</v>
      </c>
    </row>
    <row r="888" spans="1:3" s="39" customFormat="1" x14ac:dyDescent="0.25">
      <c r="A888" s="73">
        <v>45945</v>
      </c>
      <c r="B888" s="39">
        <v>63.91</v>
      </c>
      <c r="C888" s="39">
        <v>63.98</v>
      </c>
    </row>
    <row r="889" spans="1:3" s="39" customFormat="1" x14ac:dyDescent="0.25">
      <c r="A889" s="73">
        <v>45946</v>
      </c>
      <c r="B889" s="39">
        <v>63.91</v>
      </c>
      <c r="C889" s="39">
        <v>63.94</v>
      </c>
    </row>
    <row r="890" spans="1:3" s="39" customFormat="1" x14ac:dyDescent="0.25">
      <c r="A890" s="73">
        <v>45947</v>
      </c>
      <c r="B890" s="39">
        <v>63.91</v>
      </c>
      <c r="C890" s="39">
        <v>63.98</v>
      </c>
    </row>
    <row r="891" spans="1:3" s="39" customFormat="1" x14ac:dyDescent="0.25">
      <c r="A891" s="73">
        <v>45950</v>
      </c>
      <c r="B891" s="39">
        <v>63.91</v>
      </c>
      <c r="C891" s="39">
        <v>63.93</v>
      </c>
    </row>
    <row r="892" spans="1:3" s="39" customFormat="1" x14ac:dyDescent="0.25">
      <c r="A892" s="73">
        <v>45951</v>
      </c>
      <c r="B892" s="39">
        <v>63.91</v>
      </c>
      <c r="C892" s="39">
        <v>64.2</v>
      </c>
    </row>
    <row r="893" spans="1:3" s="39" customFormat="1" x14ac:dyDescent="0.25">
      <c r="A893" s="73">
        <v>45952</v>
      </c>
      <c r="B893" s="39">
        <v>63.91</v>
      </c>
      <c r="C893" s="39">
        <v>63.94</v>
      </c>
    </row>
    <row r="894" spans="1:3" s="39" customFormat="1" x14ac:dyDescent="0.25">
      <c r="A894" s="73">
        <v>45953</v>
      </c>
      <c r="B894" s="39">
        <v>63.91</v>
      </c>
      <c r="C894" s="39">
        <v>64.03</v>
      </c>
    </row>
    <row r="895" spans="1:3" s="39" customFormat="1" x14ac:dyDescent="0.25">
      <c r="A895" s="73">
        <v>45954</v>
      </c>
      <c r="B895" s="39">
        <v>63.91</v>
      </c>
      <c r="C895" s="39">
        <v>64.010000000000005</v>
      </c>
    </row>
    <row r="896" spans="1:3" s="39" customFormat="1" x14ac:dyDescent="0.25">
      <c r="A896" s="73">
        <v>45957</v>
      </c>
      <c r="B896" s="39">
        <v>63.91</v>
      </c>
      <c r="C896" s="39">
        <v>63.94</v>
      </c>
    </row>
    <row r="897" spans="1:3" s="39" customFormat="1" x14ac:dyDescent="0.25">
      <c r="A897" s="73">
        <v>45958</v>
      </c>
      <c r="B897" s="39">
        <v>63.91</v>
      </c>
      <c r="C897" s="39">
        <v>64.010000000000005</v>
      </c>
    </row>
    <row r="898" spans="1:3" s="39" customFormat="1" x14ac:dyDescent="0.25">
      <c r="A898" s="73">
        <v>45959</v>
      </c>
      <c r="B898" s="39">
        <v>63.91</v>
      </c>
      <c r="C898" s="39">
        <v>63.92</v>
      </c>
    </row>
    <row r="899" spans="1:3" s="39" customFormat="1" x14ac:dyDescent="0.25">
      <c r="A899" s="73">
        <v>45960</v>
      </c>
      <c r="B899" s="39">
        <v>63.91</v>
      </c>
      <c r="C899" s="39">
        <v>63.93</v>
      </c>
    </row>
    <row r="900" spans="1:3" s="39" customFormat="1" x14ac:dyDescent="0.25">
      <c r="A900" s="74">
        <v>45961</v>
      </c>
      <c r="B900" s="39">
        <v>63.91</v>
      </c>
      <c r="C900" s="39">
        <v>63.91</v>
      </c>
    </row>
    <row r="901" spans="1:3" s="39" customFormat="1" x14ac:dyDescent="0.25">
      <c r="A901" s="73">
        <v>45964</v>
      </c>
      <c r="B901" s="39">
        <v>63.91</v>
      </c>
      <c r="C901" s="39">
        <v>63.98</v>
      </c>
    </row>
    <row r="902" spans="1:3" s="39" customFormat="1" x14ac:dyDescent="0.25">
      <c r="A902" s="73">
        <v>45965</v>
      </c>
      <c r="B902" s="39">
        <v>63.91</v>
      </c>
      <c r="C902" s="39">
        <v>63.85</v>
      </c>
    </row>
    <row r="903" spans="1:3" s="39" customFormat="1" x14ac:dyDescent="0.25">
      <c r="A903" s="73">
        <v>45966</v>
      </c>
      <c r="B903" s="39">
        <v>63.91</v>
      </c>
      <c r="C903" s="39">
        <v>63.91</v>
      </c>
    </row>
    <row r="904" spans="1:3" s="39" customFormat="1" x14ac:dyDescent="0.25">
      <c r="A904" s="73">
        <v>45967</v>
      </c>
      <c r="B904" s="39">
        <v>63.91</v>
      </c>
      <c r="C904" s="39">
        <v>63.91</v>
      </c>
    </row>
    <row r="905" spans="1:3" s="39" customFormat="1" x14ac:dyDescent="0.25">
      <c r="A905" s="73">
        <v>45968</v>
      </c>
      <c r="B905" s="39">
        <v>63.91</v>
      </c>
      <c r="C905" s="39">
        <v>63.96</v>
      </c>
    </row>
    <row r="906" spans="1:3" s="39" customFormat="1" x14ac:dyDescent="0.25">
      <c r="A906" s="73">
        <v>45972</v>
      </c>
      <c r="B906" s="39">
        <v>63.91</v>
      </c>
      <c r="C906" s="39">
        <v>63.97</v>
      </c>
    </row>
    <row r="907" spans="1:3" s="39" customFormat="1" x14ac:dyDescent="0.25">
      <c r="A907" s="73">
        <v>45973</v>
      </c>
      <c r="B907" s="39">
        <v>63.91</v>
      </c>
      <c r="C907" s="39">
        <v>63.92</v>
      </c>
    </row>
    <row r="908" spans="1:3" s="39" customFormat="1" x14ac:dyDescent="0.25">
      <c r="A908" s="73">
        <v>45974</v>
      </c>
      <c r="B908" s="39">
        <v>63.91</v>
      </c>
      <c r="C908" s="39">
        <v>63.98</v>
      </c>
    </row>
    <row r="909" spans="1:3" s="39" customFormat="1" x14ac:dyDescent="0.25">
      <c r="A909" s="73">
        <v>45975</v>
      </c>
      <c r="B909" s="39">
        <v>63.91</v>
      </c>
      <c r="C909" s="39">
        <v>63.98</v>
      </c>
    </row>
    <row r="910" spans="1:3" s="39" customFormat="1" x14ac:dyDescent="0.25">
      <c r="A910" s="73">
        <v>45978</v>
      </c>
      <c r="B910" s="39">
        <v>63.91</v>
      </c>
      <c r="C910" s="39">
        <v>63.93</v>
      </c>
    </row>
    <row r="911" spans="1:3" s="39" customFormat="1" x14ac:dyDescent="0.25">
      <c r="A911" s="73">
        <v>45979</v>
      </c>
      <c r="B911" s="39">
        <v>63.91</v>
      </c>
      <c r="C911" s="39">
        <v>64.010000000000005</v>
      </c>
    </row>
    <row r="912" spans="1:3" s="39" customFormat="1" x14ac:dyDescent="0.25">
      <c r="A912" s="73">
        <v>45980</v>
      </c>
      <c r="B912" s="39">
        <v>63.91</v>
      </c>
      <c r="C912" s="39">
        <v>64.05</v>
      </c>
    </row>
    <row r="913" spans="1:3" s="39" customFormat="1" x14ac:dyDescent="0.25">
      <c r="A913" s="73">
        <v>45981</v>
      </c>
      <c r="B913" s="39">
        <v>63.91</v>
      </c>
      <c r="C913" s="39">
        <v>63.93</v>
      </c>
    </row>
    <row r="914" spans="1:3" s="39" customFormat="1" x14ac:dyDescent="0.25">
      <c r="A914" s="73">
        <v>45982</v>
      </c>
      <c r="B914" s="39">
        <v>63.91</v>
      </c>
      <c r="C914" s="39">
        <v>64</v>
      </c>
    </row>
    <row r="915" spans="1:3" s="39" customFormat="1" x14ac:dyDescent="0.25">
      <c r="A915" s="73">
        <v>45985</v>
      </c>
      <c r="B915" s="39">
        <v>63.91</v>
      </c>
      <c r="C915" s="39">
        <v>63.94</v>
      </c>
    </row>
    <row r="916" spans="1:3" s="39" customFormat="1" x14ac:dyDescent="0.25">
      <c r="A916" s="73">
        <v>45986</v>
      </c>
      <c r="B916" s="39">
        <v>63.91</v>
      </c>
      <c r="C916" s="39">
        <v>64.010000000000005</v>
      </c>
    </row>
    <row r="917" spans="1:3" s="39" customFormat="1" x14ac:dyDescent="0.25">
      <c r="A917" s="73">
        <v>45987</v>
      </c>
      <c r="B917" s="39">
        <v>63.91</v>
      </c>
      <c r="C917" s="39">
        <v>63.94</v>
      </c>
    </row>
    <row r="918" spans="1:3" s="39" customFormat="1" x14ac:dyDescent="0.25">
      <c r="A918" s="73">
        <v>45988</v>
      </c>
      <c r="B918" s="39">
        <v>63.91</v>
      </c>
      <c r="C918" s="39">
        <v>63.98</v>
      </c>
    </row>
    <row r="919" spans="1:3" s="39" customFormat="1" x14ac:dyDescent="0.25">
      <c r="A919" s="74">
        <v>45989</v>
      </c>
      <c r="B919" s="39">
        <v>63.91</v>
      </c>
      <c r="C919" s="39">
        <v>63.89</v>
      </c>
    </row>
    <row r="920" spans="1:3" s="39" customFormat="1" x14ac:dyDescent="0.25">
      <c r="A920" s="73">
        <v>45992</v>
      </c>
      <c r="B920" s="39">
        <v>63.91</v>
      </c>
      <c r="C920" s="39">
        <v>64.16</v>
      </c>
    </row>
    <row r="921" spans="1:3" s="39" customFormat="1" x14ac:dyDescent="0.25">
      <c r="A921" s="73">
        <v>45993</v>
      </c>
      <c r="B921" s="39">
        <v>63.91</v>
      </c>
      <c r="C921" s="39">
        <v>64.08</v>
      </c>
    </row>
    <row r="922" spans="1:3" s="39" customFormat="1" x14ac:dyDescent="0.25">
      <c r="A922" s="73">
        <v>45994</v>
      </c>
      <c r="B922" s="39">
        <v>63.91</v>
      </c>
      <c r="C922" s="39">
        <v>64.599999999999994</v>
      </c>
    </row>
    <row r="923" spans="1:3" s="39" customFormat="1" x14ac:dyDescent="0.25">
      <c r="A923" s="73">
        <v>45995</v>
      </c>
      <c r="B923" s="39">
        <v>63.91</v>
      </c>
      <c r="C923" s="39">
        <v>63.95</v>
      </c>
    </row>
    <row r="924" spans="1:3" s="39" customFormat="1" x14ac:dyDescent="0.25">
      <c r="A924" s="73">
        <v>45996</v>
      </c>
      <c r="B924" s="39">
        <v>63.91</v>
      </c>
      <c r="C924" s="39">
        <v>64.66</v>
      </c>
    </row>
    <row r="925" spans="1:3" s="39" customFormat="1" x14ac:dyDescent="0.25">
      <c r="A925" s="73">
        <v>45999</v>
      </c>
      <c r="B925" s="39">
        <v>63.91</v>
      </c>
      <c r="C925" s="39">
        <v>63.91</v>
      </c>
    </row>
    <row r="926" spans="1:3" s="39" customFormat="1" x14ac:dyDescent="0.25">
      <c r="A926" s="73">
        <v>46000</v>
      </c>
      <c r="B926" s="39">
        <v>63.91</v>
      </c>
      <c r="C926" s="39">
        <v>63.92</v>
      </c>
    </row>
    <row r="927" spans="1:3" s="39" customFormat="1" x14ac:dyDescent="0.25">
      <c r="A927" s="73">
        <v>46001</v>
      </c>
      <c r="B927" s="39">
        <v>63.91</v>
      </c>
      <c r="C927" s="39">
        <v>63.92</v>
      </c>
    </row>
    <row r="928" spans="1:3" s="39" customFormat="1" x14ac:dyDescent="0.25">
      <c r="A928" s="73">
        <v>46002</v>
      </c>
      <c r="B928" s="39">
        <v>63.91</v>
      </c>
      <c r="C928" s="39">
        <v>64.12</v>
      </c>
    </row>
    <row r="929" spans="1:4" s="39" customFormat="1" x14ac:dyDescent="0.25">
      <c r="A929" s="73">
        <v>46003</v>
      </c>
      <c r="B929" s="39">
        <v>63.91</v>
      </c>
      <c r="C929" s="39">
        <v>64.09</v>
      </c>
    </row>
    <row r="930" spans="1:4" s="39" customFormat="1" x14ac:dyDescent="0.25">
      <c r="A930" s="73">
        <v>46006</v>
      </c>
      <c r="B930" s="39">
        <v>63.91</v>
      </c>
      <c r="C930" s="39">
        <v>63.98</v>
      </c>
    </row>
    <row r="931" spans="1:4" s="39" customFormat="1" x14ac:dyDescent="0.25">
      <c r="A931" s="73">
        <v>46007</v>
      </c>
      <c r="B931" s="39">
        <v>63.91</v>
      </c>
      <c r="C931" s="39">
        <v>64.37</v>
      </c>
    </row>
    <row r="932" spans="1:4" s="39" customFormat="1" x14ac:dyDescent="0.25">
      <c r="A932" s="73">
        <v>46008</v>
      </c>
      <c r="B932" s="39">
        <v>63.91</v>
      </c>
      <c r="C932" s="39">
        <v>63.94</v>
      </c>
    </row>
    <row r="933" spans="1:4" s="39" customFormat="1" x14ac:dyDescent="0.25">
      <c r="A933" s="73">
        <v>46009</v>
      </c>
      <c r="B933" s="39">
        <v>63.91</v>
      </c>
      <c r="C933" s="39">
        <v>64.34</v>
      </c>
    </row>
    <row r="934" spans="1:4" s="39" customFormat="1" x14ac:dyDescent="0.25">
      <c r="A934" s="73">
        <v>46010</v>
      </c>
      <c r="B934" s="39">
        <v>63.91</v>
      </c>
      <c r="C934" s="39">
        <v>63.98</v>
      </c>
    </row>
    <row r="935" spans="1:4" s="39" customFormat="1" x14ac:dyDescent="0.25">
      <c r="A935" s="73">
        <v>46013</v>
      </c>
      <c r="B935" s="39">
        <v>63.91</v>
      </c>
      <c r="C935" s="39">
        <v>64.599999999999994</v>
      </c>
    </row>
    <row r="936" spans="1:4" s="39" customFormat="1" x14ac:dyDescent="0.25">
      <c r="A936" s="73">
        <v>46014</v>
      </c>
      <c r="B936" s="39">
        <v>63.91</v>
      </c>
      <c r="C936" s="39">
        <v>63.97</v>
      </c>
    </row>
    <row r="937" spans="1:4" s="39" customFormat="1" x14ac:dyDescent="0.25">
      <c r="A937" s="73">
        <v>46017</v>
      </c>
      <c r="B937" s="39">
        <v>63.91</v>
      </c>
      <c r="C937" s="39">
        <v>64</v>
      </c>
    </row>
    <row r="938" spans="1:4" s="39" customFormat="1" x14ac:dyDescent="0.25">
      <c r="A938" s="73">
        <v>46020</v>
      </c>
      <c r="B938" s="39">
        <v>63.91</v>
      </c>
      <c r="C938" s="39">
        <v>63.94</v>
      </c>
    </row>
    <row r="939" spans="1:4" s="39" customFormat="1" x14ac:dyDescent="0.25">
      <c r="A939" s="73">
        <v>46021</v>
      </c>
      <c r="B939" s="39">
        <v>63.91</v>
      </c>
      <c r="C939" s="39">
        <v>63.97</v>
      </c>
    </row>
    <row r="940" spans="1:4" s="39" customFormat="1" x14ac:dyDescent="0.25">
      <c r="A940" s="74">
        <v>46022</v>
      </c>
      <c r="B940" s="39">
        <v>63.91</v>
      </c>
      <c r="C940" s="39">
        <v>63.91</v>
      </c>
    </row>
    <row r="941" spans="1:4" s="39" customFormat="1" x14ac:dyDescent="0.25">
      <c r="A941" s="79">
        <v>46027</v>
      </c>
      <c r="B941" s="39">
        <v>63.91</v>
      </c>
      <c r="C941" s="39">
        <v>63.99</v>
      </c>
      <c r="D941" s="39">
        <v>63.99</v>
      </c>
    </row>
    <row r="942" spans="1:4" s="39" customFormat="1" x14ac:dyDescent="0.25">
      <c r="A942" s="79">
        <v>46028</v>
      </c>
      <c r="B942" s="39">
        <v>63.9</v>
      </c>
      <c r="C942" s="39">
        <v>64.13</v>
      </c>
      <c r="D942" s="39">
        <v>64.13</v>
      </c>
    </row>
    <row r="943" spans="1:4" s="39" customFormat="1" x14ac:dyDescent="0.25">
      <c r="A943" s="79">
        <v>46029</v>
      </c>
      <c r="B943" s="39">
        <v>63.9</v>
      </c>
      <c r="C943" s="39">
        <v>64.010000000000005</v>
      </c>
      <c r="D943" s="39">
        <v>64.010000000000005</v>
      </c>
    </row>
    <row r="944" spans="1:4" s="39" customFormat="1" x14ac:dyDescent="0.25">
      <c r="A944" s="79">
        <v>46030</v>
      </c>
      <c r="B944" s="39">
        <v>63.9</v>
      </c>
      <c r="C944" s="39">
        <v>63.96</v>
      </c>
      <c r="D944" s="39">
        <v>63.96</v>
      </c>
    </row>
    <row r="945" spans="1:4" s="39" customFormat="1" x14ac:dyDescent="0.25">
      <c r="A945" s="79">
        <v>46031</v>
      </c>
      <c r="B945" s="39">
        <v>63.9</v>
      </c>
      <c r="C945" s="39">
        <v>64.23</v>
      </c>
      <c r="D945" s="39">
        <v>64.23</v>
      </c>
    </row>
    <row r="946" spans="1:4" s="39" customFormat="1" x14ac:dyDescent="0.25">
      <c r="A946" s="79">
        <v>46034</v>
      </c>
      <c r="B946" s="39">
        <v>63.9</v>
      </c>
      <c r="C946" s="39">
        <v>63.91</v>
      </c>
      <c r="D946" s="39">
        <v>63.91</v>
      </c>
    </row>
    <row r="947" spans="1:4" s="39" customFormat="1" x14ac:dyDescent="0.25">
      <c r="A947" s="79">
        <v>46035</v>
      </c>
      <c r="B947" s="39">
        <v>63.9</v>
      </c>
      <c r="C947" s="39">
        <v>63.97</v>
      </c>
      <c r="D947" s="39">
        <v>63.97</v>
      </c>
    </row>
    <row r="948" spans="1:4" s="39" customFormat="1" x14ac:dyDescent="0.25">
      <c r="A948" s="79">
        <v>46036</v>
      </c>
      <c r="B948" s="39">
        <v>63.91</v>
      </c>
      <c r="C948" s="39">
        <v>63.9</v>
      </c>
      <c r="D948" s="39">
        <v>63.9</v>
      </c>
    </row>
    <row r="949" spans="1:4" s="39" customFormat="1" x14ac:dyDescent="0.25">
      <c r="A949" s="79">
        <v>46037</v>
      </c>
      <c r="B949" s="39">
        <v>63.9</v>
      </c>
      <c r="C949" s="39">
        <v>63.94</v>
      </c>
      <c r="D949" s="39">
        <v>63.94</v>
      </c>
    </row>
    <row r="950" spans="1:4" s="39" customFormat="1" x14ac:dyDescent="0.25">
      <c r="A950" s="79">
        <v>46038</v>
      </c>
      <c r="B950" s="39">
        <v>63.91</v>
      </c>
      <c r="C950" s="39">
        <v>63.99</v>
      </c>
      <c r="D950" s="39">
        <v>63.99</v>
      </c>
    </row>
    <row r="951" spans="1:4" s="39" customFormat="1" x14ac:dyDescent="0.25">
      <c r="A951" s="79">
        <v>46041</v>
      </c>
      <c r="B951" s="39">
        <v>63.9</v>
      </c>
      <c r="C951" s="39">
        <v>63.94</v>
      </c>
      <c r="D951" s="39">
        <v>63.94</v>
      </c>
    </row>
    <row r="952" spans="1:4" s="39" customFormat="1" x14ac:dyDescent="0.25">
      <c r="A952" s="79">
        <v>46042</v>
      </c>
      <c r="B952" s="39">
        <v>63.91</v>
      </c>
      <c r="C952" s="39">
        <v>63.97</v>
      </c>
      <c r="D952" s="39">
        <v>63.97</v>
      </c>
    </row>
    <row r="953" spans="1:4" s="39" customFormat="1" x14ac:dyDescent="0.25">
      <c r="A953" s="79">
        <v>46043</v>
      </c>
      <c r="B953" s="39">
        <v>63.9</v>
      </c>
      <c r="C953" s="39">
        <v>63.97</v>
      </c>
      <c r="D953" s="39">
        <v>63.97</v>
      </c>
    </row>
    <row r="954" spans="1:4" s="39" customFormat="1" x14ac:dyDescent="0.25">
      <c r="A954" s="79">
        <v>46044</v>
      </c>
      <c r="B954" s="39">
        <v>63.9</v>
      </c>
      <c r="C954" s="39">
        <v>63.99</v>
      </c>
      <c r="D954" s="39">
        <v>63.99</v>
      </c>
    </row>
    <row r="955" spans="1:4" s="39" customFormat="1" x14ac:dyDescent="0.25">
      <c r="A955" s="79">
        <v>46045</v>
      </c>
      <c r="B955" s="39">
        <v>63.91</v>
      </c>
      <c r="C955" s="39">
        <v>63.93</v>
      </c>
      <c r="D955" s="39">
        <v>63.93</v>
      </c>
    </row>
    <row r="956" spans="1:4" s="39" customFormat="1" x14ac:dyDescent="0.25">
      <c r="A956" s="79">
        <v>46048</v>
      </c>
      <c r="B956" s="39">
        <v>63.9</v>
      </c>
      <c r="C956" s="39">
        <v>63.99</v>
      </c>
      <c r="D956" s="39">
        <v>63.99</v>
      </c>
    </row>
    <row r="957" spans="1:4" s="39" customFormat="1" x14ac:dyDescent="0.25">
      <c r="A957" s="79">
        <v>46049</v>
      </c>
      <c r="B957" s="39">
        <v>63.9</v>
      </c>
      <c r="C957" s="39">
        <v>63.99</v>
      </c>
      <c r="D957" s="39">
        <v>63.99</v>
      </c>
    </row>
    <row r="958" spans="1:4" s="39" customFormat="1" x14ac:dyDescent="0.25">
      <c r="A958" s="79">
        <v>46050</v>
      </c>
      <c r="B958" s="39">
        <v>63.9</v>
      </c>
      <c r="C958" s="39">
        <v>64.03</v>
      </c>
      <c r="D958" s="39">
        <v>64.03</v>
      </c>
    </row>
    <row r="959" spans="1:4" s="39" customFormat="1" x14ac:dyDescent="0.25">
      <c r="A959" s="79">
        <v>46051</v>
      </c>
      <c r="B959" s="39">
        <v>63.9</v>
      </c>
      <c r="C959" s="39">
        <v>63.99</v>
      </c>
      <c r="D959" s="39">
        <v>63.99</v>
      </c>
    </row>
    <row r="960" spans="1:4" s="39" customFormat="1" x14ac:dyDescent="0.25">
      <c r="A960" s="79">
        <v>46052</v>
      </c>
      <c r="B960" s="39">
        <v>63.9</v>
      </c>
      <c r="C960" s="39">
        <v>63.91</v>
      </c>
      <c r="D960" s="39">
        <v>63.91</v>
      </c>
    </row>
    <row r="961" spans="1:4" s="39" customFormat="1" x14ac:dyDescent="0.25">
      <c r="A961" s="79">
        <v>46055</v>
      </c>
      <c r="B961" s="39">
        <v>63.9</v>
      </c>
      <c r="C961" s="39">
        <v>63.94</v>
      </c>
      <c r="D961" s="39">
        <v>63.94</v>
      </c>
    </row>
    <row r="962" spans="1:4" s="39" customFormat="1" x14ac:dyDescent="0.25">
      <c r="A962" s="79">
        <v>46057</v>
      </c>
      <c r="B962" s="39">
        <v>63.9</v>
      </c>
      <c r="C962" s="39">
        <v>64.040000000000006</v>
      </c>
      <c r="D962" s="39">
        <v>64.040000000000006</v>
      </c>
    </row>
    <row r="963" spans="1:4" s="39" customFormat="1" x14ac:dyDescent="0.25">
      <c r="A963" s="79">
        <v>46058</v>
      </c>
      <c r="B963" s="39">
        <v>63.91</v>
      </c>
      <c r="C963" s="39">
        <v>63.94</v>
      </c>
      <c r="D963" s="39">
        <v>63.94</v>
      </c>
    </row>
    <row r="964" spans="1:4" s="39" customFormat="1" x14ac:dyDescent="0.25">
      <c r="A964" s="79">
        <v>46059</v>
      </c>
      <c r="B964" s="39">
        <v>63.91</v>
      </c>
      <c r="C964" s="39">
        <v>63.95</v>
      </c>
      <c r="D964" s="39">
        <v>63.95</v>
      </c>
    </row>
    <row r="965" spans="1:4" s="39" customFormat="1" x14ac:dyDescent="0.25">
      <c r="A965" s="79">
        <v>46062</v>
      </c>
      <c r="B965" s="39">
        <v>63.91</v>
      </c>
      <c r="C965" s="39">
        <v>64</v>
      </c>
      <c r="D965" s="39">
        <v>64</v>
      </c>
    </row>
    <row r="966" spans="1:4" s="39" customFormat="1" x14ac:dyDescent="0.25">
      <c r="A966" s="79">
        <v>46063</v>
      </c>
      <c r="B966" s="39">
        <v>63.91</v>
      </c>
      <c r="C966" s="39">
        <v>63.97</v>
      </c>
      <c r="D966" s="39">
        <v>63.97</v>
      </c>
    </row>
    <row r="967" spans="1:4" s="39" customFormat="1" x14ac:dyDescent="0.25">
      <c r="A967" s="79">
        <v>46064</v>
      </c>
      <c r="B967" s="39">
        <v>63.91</v>
      </c>
      <c r="C967" s="39">
        <v>64.02</v>
      </c>
      <c r="D967" s="39">
        <v>64.02</v>
      </c>
    </row>
    <row r="968" spans="1:4" s="39" customFormat="1" x14ac:dyDescent="0.25">
      <c r="A968" s="79">
        <v>46065</v>
      </c>
      <c r="B968" s="39">
        <v>63.91</v>
      </c>
      <c r="C968" s="39">
        <v>63.91</v>
      </c>
      <c r="D968" s="39">
        <v>63.91</v>
      </c>
    </row>
    <row r="969" spans="1:4" s="39" customFormat="1" x14ac:dyDescent="0.25">
      <c r="A969" s="79">
        <v>46066</v>
      </c>
      <c r="B969" s="39">
        <v>63.91</v>
      </c>
      <c r="C969" s="39">
        <v>63.95</v>
      </c>
      <c r="D969" s="39">
        <v>63.95</v>
      </c>
    </row>
    <row r="970" spans="1:4" s="39" customFormat="1" x14ac:dyDescent="0.25">
      <c r="A970" s="79">
        <v>46069</v>
      </c>
      <c r="B970" s="39">
        <v>63.91</v>
      </c>
      <c r="C970" s="39">
        <v>64.11</v>
      </c>
      <c r="D970" s="39">
        <v>64.11</v>
      </c>
    </row>
    <row r="971" spans="1:4" s="39" customFormat="1" x14ac:dyDescent="0.25">
      <c r="A971" s="79">
        <v>46070</v>
      </c>
      <c r="B971" s="39">
        <v>63.91</v>
      </c>
      <c r="C971" s="39">
        <v>64.03</v>
      </c>
      <c r="D971" s="39">
        <v>64.03</v>
      </c>
    </row>
    <row r="972" spans="1:4" s="39" customFormat="1" x14ac:dyDescent="0.25">
      <c r="A972" s="79">
        <v>46071</v>
      </c>
      <c r="B972" s="39">
        <v>63.91</v>
      </c>
      <c r="C972" s="39">
        <v>64.010000000000005</v>
      </c>
      <c r="D972" s="39">
        <v>64.010000000000005</v>
      </c>
    </row>
    <row r="973" spans="1:4" s="39" customFormat="1" x14ac:dyDescent="0.25">
      <c r="A973" s="79">
        <v>46072</v>
      </c>
      <c r="B973" s="39">
        <v>63.91</v>
      </c>
      <c r="C973" s="39">
        <v>63.93</v>
      </c>
      <c r="D973" s="39">
        <v>63.93</v>
      </c>
    </row>
    <row r="974" spans="1:4" s="39" customFormat="1" x14ac:dyDescent="0.25">
      <c r="A974" s="79">
        <v>46073</v>
      </c>
      <c r="B974" s="39">
        <v>63.91</v>
      </c>
      <c r="C974" s="39">
        <v>63.92</v>
      </c>
      <c r="D974" s="39">
        <v>63.92</v>
      </c>
    </row>
    <row r="975" spans="1:4" s="39" customFormat="1" x14ac:dyDescent="0.25">
      <c r="A975" s="79">
        <v>46076</v>
      </c>
      <c r="B975" s="39">
        <v>63.91</v>
      </c>
      <c r="C975" s="39">
        <v>64.02</v>
      </c>
      <c r="D975" s="39">
        <v>64.02</v>
      </c>
    </row>
    <row r="976" spans="1:4" s="39" customFormat="1" x14ac:dyDescent="0.25">
      <c r="A976" s="79">
        <v>46077</v>
      </c>
      <c r="B976" s="39">
        <v>63.91</v>
      </c>
      <c r="C976" s="39">
        <v>63.95</v>
      </c>
      <c r="D976" s="39">
        <v>63.95</v>
      </c>
    </row>
    <row r="977" spans="1:4" s="39" customFormat="1" x14ac:dyDescent="0.25">
      <c r="A977" s="79">
        <v>46078</v>
      </c>
      <c r="B977" s="39">
        <v>63.91</v>
      </c>
      <c r="C977" s="39">
        <v>63.93</v>
      </c>
      <c r="D977" s="39">
        <v>63.93</v>
      </c>
    </row>
    <row r="978" spans="1:4" s="39" customFormat="1" x14ac:dyDescent="0.25">
      <c r="A978" s="79">
        <v>46079</v>
      </c>
      <c r="B978" s="39">
        <v>63.91</v>
      </c>
      <c r="C978" s="39">
        <v>63.95</v>
      </c>
      <c r="D978" s="39">
        <v>63.95</v>
      </c>
    </row>
    <row r="979" spans="1:4" s="39" customFormat="1" x14ac:dyDescent="0.25">
      <c r="A979" s="79">
        <v>46080</v>
      </c>
      <c r="B979" s="39">
        <v>63.91</v>
      </c>
      <c r="C979" s="39">
        <v>64</v>
      </c>
      <c r="D979" s="39">
        <v>64</v>
      </c>
    </row>
    <row r="980" spans="1:4" s="39" customFormat="1" x14ac:dyDescent="0.25">
      <c r="A980" s="79">
        <v>46083</v>
      </c>
      <c r="B980" s="39">
        <v>63.91</v>
      </c>
      <c r="C980" s="39">
        <v>64.03</v>
      </c>
      <c r="D980" s="39">
        <v>64.03</v>
      </c>
    </row>
    <row r="981" spans="1:4" s="39" customFormat="1" x14ac:dyDescent="0.25">
      <c r="A981" s="79">
        <v>46084</v>
      </c>
      <c r="B981" s="39">
        <v>63.91</v>
      </c>
      <c r="C981" s="39">
        <v>63.98</v>
      </c>
      <c r="D981" s="39">
        <v>63.98</v>
      </c>
    </row>
    <row r="982" spans="1:4" s="39" customFormat="1" x14ac:dyDescent="0.25">
      <c r="A982" s="79">
        <v>46085</v>
      </c>
      <c r="B982" s="39">
        <v>63.91</v>
      </c>
      <c r="C982" s="39">
        <v>63.96</v>
      </c>
      <c r="D982" s="39">
        <v>63.96</v>
      </c>
    </row>
    <row r="983" spans="1:4" s="39" customFormat="1" x14ac:dyDescent="0.25">
      <c r="A983" s="79">
        <v>46086</v>
      </c>
      <c r="B983" s="39">
        <v>63.91</v>
      </c>
      <c r="C983" s="39">
        <v>64.040000000000006</v>
      </c>
      <c r="D983" s="39">
        <v>64.040000000000006</v>
      </c>
    </row>
    <row r="984" spans="1:4" s="39" customFormat="1" x14ac:dyDescent="0.25">
      <c r="A984" s="79">
        <v>46087</v>
      </c>
      <c r="B984" s="39">
        <v>63.91</v>
      </c>
      <c r="C984" s="39">
        <v>63.93</v>
      </c>
      <c r="D984" s="39">
        <v>63.93</v>
      </c>
    </row>
    <row r="985" spans="1:4" s="39" customFormat="1" x14ac:dyDescent="0.25">
      <c r="A985" s="79">
        <v>46090</v>
      </c>
      <c r="B985" s="39">
        <v>63.91</v>
      </c>
      <c r="C985" s="39">
        <v>63.96</v>
      </c>
      <c r="D985" s="39">
        <v>63.96</v>
      </c>
    </row>
    <row r="986" spans="1:4" s="39" customFormat="1" x14ac:dyDescent="0.25">
      <c r="A986" s="79">
        <v>46091</v>
      </c>
      <c r="B986" s="39">
        <v>63.91</v>
      </c>
      <c r="C986" s="39">
        <v>63.9</v>
      </c>
      <c r="D986" s="39">
        <v>63.9</v>
      </c>
    </row>
    <row r="987" spans="1:4" s="39" customFormat="1" x14ac:dyDescent="0.25">
      <c r="A987" s="79">
        <v>46092</v>
      </c>
      <c r="B987" s="39">
        <v>63.91</v>
      </c>
      <c r="C987" s="39">
        <v>64</v>
      </c>
      <c r="D987" s="39">
        <v>64</v>
      </c>
    </row>
    <row r="988" spans="1:4" s="39" customFormat="1" x14ac:dyDescent="0.25">
      <c r="A988" s="79">
        <v>46093</v>
      </c>
      <c r="B988" s="39">
        <v>63.91</v>
      </c>
      <c r="C988" s="39">
        <v>63.89</v>
      </c>
      <c r="D988" s="39">
        <v>63.89</v>
      </c>
    </row>
    <row r="989" spans="1:4" s="39" customFormat="1" x14ac:dyDescent="0.25">
      <c r="A989" s="79">
        <v>46094</v>
      </c>
      <c r="B989" s="39">
        <v>63.91</v>
      </c>
      <c r="C989" s="39">
        <v>63.96</v>
      </c>
      <c r="D989" s="39">
        <v>63.96</v>
      </c>
    </row>
    <row r="990" spans="1:4" s="39" customFormat="1" x14ac:dyDescent="0.25">
      <c r="A990" s="79">
        <v>46097</v>
      </c>
      <c r="B990" s="39">
        <v>63.91</v>
      </c>
      <c r="C990" s="39">
        <v>64.02</v>
      </c>
      <c r="D990" s="39">
        <v>64.02</v>
      </c>
    </row>
    <row r="991" spans="1:4" s="39" customFormat="1" x14ac:dyDescent="0.25">
      <c r="A991" s="79">
        <v>46098</v>
      </c>
      <c r="B991" s="39">
        <v>63.91</v>
      </c>
      <c r="C991" s="39">
        <v>64</v>
      </c>
      <c r="D991" s="39">
        <v>64</v>
      </c>
    </row>
    <row r="992" spans="1:4" s="39" customFormat="1" x14ac:dyDescent="0.25">
      <c r="A992" s="79">
        <v>46099</v>
      </c>
      <c r="B992" s="39">
        <v>63.91</v>
      </c>
      <c r="C992" s="39">
        <v>63.94</v>
      </c>
      <c r="D992" s="39">
        <v>63.94</v>
      </c>
    </row>
    <row r="993" spans="1:4" s="39" customFormat="1" x14ac:dyDescent="0.25">
      <c r="A993" s="79">
        <v>46100</v>
      </c>
      <c r="B993" s="39">
        <v>63.91</v>
      </c>
      <c r="C993" s="39">
        <v>63.92</v>
      </c>
      <c r="D993" s="39">
        <v>63.92</v>
      </c>
    </row>
    <row r="994" spans="1:4" s="39" customFormat="1" x14ac:dyDescent="0.25">
      <c r="A994" s="79">
        <v>46101</v>
      </c>
      <c r="B994" s="39">
        <v>63.91</v>
      </c>
      <c r="C994" s="39">
        <v>63.98</v>
      </c>
      <c r="D994" s="39">
        <v>63.98</v>
      </c>
    </row>
    <row r="995" spans="1:4" s="39" customFormat="1" x14ac:dyDescent="0.25">
      <c r="A995" s="79">
        <v>46104</v>
      </c>
      <c r="B995" s="39">
        <v>63.91</v>
      </c>
      <c r="C995" s="39">
        <v>63.97</v>
      </c>
      <c r="D995" s="39">
        <v>63.97</v>
      </c>
    </row>
    <row r="996" spans="1:4" s="39" customFormat="1" x14ac:dyDescent="0.25">
      <c r="A996" s="79">
        <v>46105</v>
      </c>
      <c r="B996" s="39">
        <v>63.91</v>
      </c>
      <c r="C996" s="39">
        <v>64.099999999999994</v>
      </c>
      <c r="D996" s="39">
        <v>64.099999999999994</v>
      </c>
    </row>
    <row r="997" spans="1:4" s="39" customFormat="1" x14ac:dyDescent="0.25">
      <c r="A997" s="79">
        <v>46106</v>
      </c>
      <c r="B997" s="39">
        <v>63.91</v>
      </c>
      <c r="C997" s="39">
        <v>63.93</v>
      </c>
      <c r="D997" s="39">
        <v>63.93</v>
      </c>
    </row>
    <row r="998" spans="1:4" s="39" customFormat="1" x14ac:dyDescent="0.25">
      <c r="A998" s="79">
        <v>46107</v>
      </c>
      <c r="B998" s="39">
        <v>63.91</v>
      </c>
      <c r="C998" s="39">
        <v>63.94</v>
      </c>
      <c r="D998" s="39">
        <v>63.94</v>
      </c>
    </row>
    <row r="999" spans="1:4" s="39" customFormat="1" x14ac:dyDescent="0.25">
      <c r="A999" s="79">
        <v>46108</v>
      </c>
      <c r="B999" s="39">
        <v>63.91</v>
      </c>
      <c r="C999" s="39">
        <v>63.97</v>
      </c>
      <c r="D999" s="39">
        <v>63.97</v>
      </c>
    </row>
    <row r="1000" spans="1:4" s="39" customFormat="1" x14ac:dyDescent="0.25">
      <c r="A1000" s="79">
        <v>46111</v>
      </c>
      <c r="B1000" s="39">
        <v>63.91</v>
      </c>
      <c r="C1000" s="39">
        <v>64.02</v>
      </c>
      <c r="D1000" s="39">
        <v>64.02</v>
      </c>
    </row>
    <row r="1001" spans="1:4" s="39" customFormat="1" x14ac:dyDescent="0.25">
      <c r="A1001" s="79">
        <v>46112</v>
      </c>
      <c r="B1001" s="39">
        <v>63.91</v>
      </c>
      <c r="C1001" s="39">
        <v>64.05</v>
      </c>
      <c r="D1001" s="39">
        <v>64.05</v>
      </c>
    </row>
    <row r="1002" spans="1:4" s="39" customFormat="1" x14ac:dyDescent="0.25">
      <c r="A1002" s="79">
        <v>46113</v>
      </c>
      <c r="B1002" s="39">
        <v>63.91</v>
      </c>
      <c r="C1002" s="39">
        <v>64.099999999999994</v>
      </c>
      <c r="D1002" s="39">
        <v>64.099999999999994</v>
      </c>
    </row>
    <row r="1003" spans="1:4" s="39" customFormat="1" x14ac:dyDescent="0.25">
      <c r="A1003" s="79">
        <v>46114</v>
      </c>
      <c r="B1003" s="39">
        <v>63.91</v>
      </c>
      <c r="C1003" s="39">
        <v>63.99</v>
      </c>
      <c r="D1003" s="39">
        <v>63.99</v>
      </c>
    </row>
    <row r="1004" spans="1:4" s="39" customFormat="1" x14ac:dyDescent="0.25">
      <c r="A1004" s="79">
        <v>46118</v>
      </c>
      <c r="B1004" s="39">
        <v>63.91</v>
      </c>
      <c r="C1004" s="39">
        <v>63.95</v>
      </c>
      <c r="D1004" s="39">
        <v>63.95</v>
      </c>
    </row>
    <row r="1005" spans="1:4" s="39" customFormat="1" x14ac:dyDescent="0.25">
      <c r="A1005" s="79">
        <v>46120</v>
      </c>
      <c r="B1005" s="39">
        <v>63.91</v>
      </c>
      <c r="C1005" s="39">
        <v>63.99</v>
      </c>
      <c r="D1005" s="39">
        <v>63.99</v>
      </c>
    </row>
    <row r="1006" spans="1:4" s="39" customFormat="1" x14ac:dyDescent="0.25">
      <c r="A1006" s="79">
        <v>46121</v>
      </c>
      <c r="B1006" s="39">
        <v>63.91</v>
      </c>
      <c r="C1006" s="39">
        <v>64.040000000000006</v>
      </c>
      <c r="D1006" s="39">
        <v>64.040000000000006</v>
      </c>
    </row>
    <row r="1007" spans="1:4" s="39" customFormat="1" x14ac:dyDescent="0.25">
      <c r="A1007" s="79">
        <v>46122</v>
      </c>
      <c r="B1007" s="39">
        <v>63.91</v>
      </c>
      <c r="C1007" s="39">
        <v>63.98</v>
      </c>
      <c r="D1007" s="39">
        <v>63.98</v>
      </c>
    </row>
    <row r="1008" spans="1:4" s="39" customFormat="1" x14ac:dyDescent="0.25">
      <c r="A1008" s="79">
        <v>46125</v>
      </c>
      <c r="B1008" s="39">
        <v>63.91</v>
      </c>
      <c r="C1008" s="39">
        <v>64.06</v>
      </c>
      <c r="D1008" s="39">
        <v>64.06</v>
      </c>
    </row>
    <row r="1009" spans="1:4" s="39" customFormat="1" x14ac:dyDescent="0.25">
      <c r="A1009" s="79">
        <v>46126</v>
      </c>
      <c r="B1009" s="39">
        <v>63.91</v>
      </c>
      <c r="C1009" s="39">
        <v>63.99</v>
      </c>
      <c r="D1009" s="39">
        <v>63.99</v>
      </c>
    </row>
    <row r="1010" spans="1:4" s="39" customFormat="1" x14ac:dyDescent="0.25">
      <c r="A1010" s="79">
        <v>46127</v>
      </c>
      <c r="B1010" s="39">
        <v>63.91</v>
      </c>
      <c r="C1010" s="39">
        <v>63.96</v>
      </c>
      <c r="D1010" s="39">
        <v>63.96</v>
      </c>
    </row>
    <row r="1011" spans="1:4" s="39" customFormat="1" x14ac:dyDescent="0.25">
      <c r="A1011" s="79">
        <v>46128</v>
      </c>
      <c r="B1011" s="39">
        <v>63.91</v>
      </c>
      <c r="C1011" s="39">
        <v>64.05</v>
      </c>
      <c r="D1011" s="39">
        <v>64.05</v>
      </c>
    </row>
    <row r="1012" spans="1:4" s="39" customFormat="1" x14ac:dyDescent="0.25">
      <c r="A1012" s="79">
        <v>46129</v>
      </c>
      <c r="B1012" s="39">
        <v>63.91</v>
      </c>
      <c r="C1012" s="39">
        <v>63.95</v>
      </c>
      <c r="D1012" s="39">
        <v>63.95</v>
      </c>
    </row>
    <row r="1013" spans="1:4" s="39" customFormat="1" x14ac:dyDescent="0.25">
      <c r="A1013" s="79">
        <v>46132</v>
      </c>
      <c r="B1013" s="39">
        <v>63.91</v>
      </c>
      <c r="C1013" s="39">
        <v>63.93</v>
      </c>
      <c r="D1013" s="39">
        <v>63.93</v>
      </c>
    </row>
    <row r="1014" spans="1:4" s="39" customFormat="1" x14ac:dyDescent="0.25">
      <c r="A1014" s="79">
        <v>46133</v>
      </c>
      <c r="B1014" s="39">
        <v>63.91</v>
      </c>
      <c r="C1014" s="39">
        <v>63.94</v>
      </c>
      <c r="D1014" s="39">
        <v>63.94</v>
      </c>
    </row>
    <row r="1015" spans="1:4" s="39" customFormat="1" x14ac:dyDescent="0.25">
      <c r="A1015" s="79">
        <v>46134</v>
      </c>
      <c r="B1015" s="39">
        <v>63.91</v>
      </c>
      <c r="C1015" s="39">
        <v>63.98</v>
      </c>
      <c r="D1015" s="39">
        <v>63.98</v>
      </c>
    </row>
    <row r="1016" spans="1:4" s="39" customFormat="1" x14ac:dyDescent="0.25">
      <c r="A1016" s="79">
        <v>46135</v>
      </c>
      <c r="B1016" s="39">
        <v>63.91</v>
      </c>
      <c r="C1016" s="39">
        <v>64.05</v>
      </c>
      <c r="D1016" s="39">
        <v>64.05</v>
      </c>
    </row>
    <row r="1017" spans="1:4" s="39" customFormat="1" x14ac:dyDescent="0.25">
      <c r="A1017" s="79">
        <v>46136</v>
      </c>
      <c r="B1017" s="39">
        <v>63.91</v>
      </c>
      <c r="C1017" s="39">
        <v>64.03</v>
      </c>
      <c r="D1017" s="39">
        <v>64.03</v>
      </c>
    </row>
    <row r="1018" spans="1:4" s="39" customFormat="1" x14ac:dyDescent="0.25">
      <c r="A1018" s="79">
        <v>46139</v>
      </c>
      <c r="B1018" s="39">
        <v>63.91</v>
      </c>
      <c r="C1018" s="39">
        <v>63.93</v>
      </c>
      <c r="D1018" s="39">
        <v>63.93</v>
      </c>
    </row>
    <row r="1019" spans="1:4" s="39" customFormat="1" x14ac:dyDescent="0.25">
      <c r="A1019" s="79">
        <v>46140</v>
      </c>
      <c r="B1019" s="39">
        <v>63.91</v>
      </c>
      <c r="C1019" s="39">
        <v>64.02</v>
      </c>
      <c r="D1019" s="39">
        <v>64.02</v>
      </c>
    </row>
    <row r="1020" spans="1:4" s="39" customFormat="1" x14ac:dyDescent="0.25">
      <c r="A1020" s="79">
        <v>46141</v>
      </c>
      <c r="B1020" s="39">
        <v>63.91</v>
      </c>
      <c r="C1020" s="39">
        <v>64.03</v>
      </c>
      <c r="D1020" s="39">
        <v>64.03</v>
      </c>
    </row>
    <row r="1021" spans="1:4" s="39" customFormat="1" x14ac:dyDescent="0.25">
      <c r="A1021" s="79">
        <v>46142</v>
      </c>
      <c r="B1021" s="39">
        <v>63.91</v>
      </c>
      <c r="C1021" s="39">
        <v>63.94</v>
      </c>
      <c r="D1021" s="39">
        <v>63.94</v>
      </c>
    </row>
    <row r="1022" spans="1:4" s="39" customFormat="1" x14ac:dyDescent="0.25">
      <c r="A1022" s="79">
        <v>46146</v>
      </c>
      <c r="B1022" s="39">
        <v>63.91</v>
      </c>
      <c r="C1022" s="39">
        <v>63.96</v>
      </c>
      <c r="D1022" s="39">
        <v>63.96</v>
      </c>
    </row>
    <row r="1023" spans="1:4" s="39" customFormat="1" x14ac:dyDescent="0.25">
      <c r="A1023" s="79">
        <v>46147</v>
      </c>
      <c r="B1023" s="39">
        <v>63.91</v>
      </c>
      <c r="C1023" s="39">
        <v>63.94</v>
      </c>
      <c r="D1023" s="39">
        <v>63.94</v>
      </c>
    </row>
    <row r="1024" spans="1:4" s="39" customFormat="1" x14ac:dyDescent="0.25">
      <c r="A1024" s="79">
        <v>46148</v>
      </c>
      <c r="B1024" s="39">
        <v>63.91</v>
      </c>
      <c r="C1024" s="39">
        <v>63.96</v>
      </c>
      <c r="D1024" s="39">
        <v>63.96</v>
      </c>
    </row>
    <row r="1025" spans="1:4" s="39" customFormat="1" x14ac:dyDescent="0.25">
      <c r="A1025" s="79">
        <v>46149</v>
      </c>
      <c r="B1025" s="39">
        <v>63.91</v>
      </c>
      <c r="C1025" s="39">
        <v>63.97</v>
      </c>
      <c r="D1025" s="39">
        <v>63.97</v>
      </c>
    </row>
    <row r="1026" spans="1:4" s="39" customFormat="1" x14ac:dyDescent="0.25">
      <c r="A1026" s="79">
        <v>46150</v>
      </c>
      <c r="B1026" s="39">
        <v>63.91</v>
      </c>
      <c r="C1026" s="39">
        <v>64</v>
      </c>
      <c r="D1026" s="39">
        <v>64</v>
      </c>
    </row>
    <row r="1027" spans="1:4" s="39" customFormat="1" x14ac:dyDescent="0.25">
      <c r="A1027" s="79">
        <v>46153</v>
      </c>
      <c r="B1027" s="39">
        <v>63.91</v>
      </c>
      <c r="C1027" s="39">
        <v>63.89</v>
      </c>
      <c r="D1027" s="39">
        <v>63.89</v>
      </c>
    </row>
    <row r="1028" spans="1:4" s="39" customFormat="1" x14ac:dyDescent="0.25">
      <c r="A1028" s="79">
        <v>46154</v>
      </c>
      <c r="B1028" s="39">
        <v>63.91</v>
      </c>
      <c r="C1028" s="39">
        <v>63.97</v>
      </c>
      <c r="D1028" s="39">
        <v>63.97</v>
      </c>
    </row>
    <row r="1029" spans="1:4" s="39" customFormat="1" x14ac:dyDescent="0.25">
      <c r="A1029" s="79">
        <v>46155</v>
      </c>
      <c r="B1029" s="39">
        <v>63.91</v>
      </c>
      <c r="C1029" s="39">
        <v>63.98</v>
      </c>
      <c r="D1029" s="39">
        <v>63.98</v>
      </c>
    </row>
    <row r="1030" spans="1:4" s="39" customFormat="1" x14ac:dyDescent="0.25">
      <c r="A1030" s="79">
        <v>46156</v>
      </c>
      <c r="B1030" s="39">
        <v>63.91</v>
      </c>
      <c r="C1030" s="39">
        <v>63.98</v>
      </c>
      <c r="D1030" s="39">
        <v>63.98</v>
      </c>
    </row>
    <row r="1031" spans="1:4" s="39" customFormat="1" x14ac:dyDescent="0.25">
      <c r="A1031" s="79">
        <v>46157</v>
      </c>
      <c r="B1031" s="39">
        <v>63.91</v>
      </c>
      <c r="C1031" s="39">
        <v>63.93</v>
      </c>
      <c r="D1031" s="39">
        <v>63.93</v>
      </c>
    </row>
    <row r="1032" spans="1:4" s="39" customFormat="1" x14ac:dyDescent="0.25">
      <c r="A1032" s="79">
        <v>46160</v>
      </c>
      <c r="B1032" s="39">
        <v>63.91</v>
      </c>
      <c r="C1032" s="39">
        <v>63.94</v>
      </c>
      <c r="D1032" s="39">
        <v>63.94</v>
      </c>
    </row>
    <row r="1033" spans="1:4" s="39" customFormat="1" x14ac:dyDescent="0.25">
      <c r="A1033" s="79">
        <v>46161</v>
      </c>
      <c r="B1033" s="39">
        <v>63.91</v>
      </c>
      <c r="C1033" s="39">
        <v>64</v>
      </c>
      <c r="D1033" s="39">
        <v>64</v>
      </c>
    </row>
    <row r="1034" spans="1:4" s="39" customFormat="1" x14ac:dyDescent="0.25">
      <c r="A1034" s="79">
        <v>46162</v>
      </c>
      <c r="B1034" s="39">
        <v>63.91</v>
      </c>
      <c r="C1034" s="39">
        <v>64.02</v>
      </c>
      <c r="D1034" s="39">
        <v>64.02</v>
      </c>
    </row>
    <row r="1035" spans="1:4" s="39" customFormat="1" x14ac:dyDescent="0.25">
      <c r="A1035" s="79">
        <v>46163</v>
      </c>
      <c r="B1035" s="39">
        <v>63.91</v>
      </c>
      <c r="C1035" s="39">
        <v>63.93</v>
      </c>
      <c r="D1035" s="39">
        <v>63.93</v>
      </c>
    </row>
    <row r="1036" spans="1:4" s="39" customFormat="1" x14ac:dyDescent="0.25">
      <c r="A1036" s="79">
        <v>46164</v>
      </c>
      <c r="B1036" s="39">
        <v>63.91</v>
      </c>
      <c r="C1036" s="39">
        <v>63.98</v>
      </c>
      <c r="D1036" s="39">
        <v>63.98</v>
      </c>
    </row>
    <row r="1037" spans="1:4" s="39" customFormat="1" x14ac:dyDescent="0.25">
      <c r="A1037" s="79">
        <v>46167</v>
      </c>
      <c r="B1037" s="39">
        <v>63.91</v>
      </c>
      <c r="C1037" s="39">
        <v>63.95</v>
      </c>
      <c r="D1037" s="39">
        <v>63.95</v>
      </c>
    </row>
    <row r="1038" spans="1:4" s="39" customFormat="1" x14ac:dyDescent="0.25">
      <c r="A1038" s="79">
        <v>46168</v>
      </c>
      <c r="B1038" s="39">
        <v>63.91</v>
      </c>
      <c r="C1038" s="39">
        <v>63.9</v>
      </c>
      <c r="D1038" s="39">
        <v>63.9</v>
      </c>
    </row>
    <row r="1039" spans="1:4" s="39" customFormat="1" x14ac:dyDescent="0.25">
      <c r="A1039" s="79">
        <v>46169</v>
      </c>
      <c r="B1039" s="39">
        <v>63.91</v>
      </c>
      <c r="C1039" s="39">
        <v>64.05</v>
      </c>
      <c r="D1039" s="39">
        <v>64.05</v>
      </c>
    </row>
    <row r="1040" spans="1:4" s="39" customFormat="1" x14ac:dyDescent="0.25">
      <c r="A1040" s="79">
        <v>46170</v>
      </c>
      <c r="B1040" s="39">
        <v>63.91</v>
      </c>
      <c r="C1040" s="39">
        <v>63.99</v>
      </c>
      <c r="D1040" s="39">
        <v>63.99</v>
      </c>
    </row>
    <row r="1041" spans="1:4" s="39" customFormat="1" x14ac:dyDescent="0.25">
      <c r="A1041" s="79">
        <v>46171</v>
      </c>
      <c r="B1041" s="39">
        <v>63.91</v>
      </c>
      <c r="C1041" s="39">
        <v>64.010000000000005</v>
      </c>
      <c r="D1041" s="39">
        <v>64.010000000000005</v>
      </c>
    </row>
    <row r="1042" spans="1:4" s="39" customFormat="1" x14ac:dyDescent="0.25">
      <c r="A1042" s="79">
        <v>46174</v>
      </c>
      <c r="B1042" s="39">
        <v>63.91</v>
      </c>
      <c r="C1042" s="39">
        <v>63.95</v>
      </c>
      <c r="D1042" s="39">
        <v>63.95</v>
      </c>
    </row>
    <row r="1043" spans="1:4" s="39" customFormat="1" x14ac:dyDescent="0.25">
      <c r="A1043" s="79">
        <v>46175</v>
      </c>
      <c r="B1043" s="39">
        <v>63.9</v>
      </c>
      <c r="C1043" s="39">
        <v>63.95</v>
      </c>
      <c r="D1043" s="39">
        <v>63.95</v>
      </c>
    </row>
    <row r="1044" spans="1:4" s="39" customFormat="1" x14ac:dyDescent="0.25">
      <c r="A1044" s="79">
        <v>46176</v>
      </c>
      <c r="B1044" s="39">
        <v>63.9</v>
      </c>
      <c r="C1044" s="39">
        <v>63.93</v>
      </c>
      <c r="D1044" s="39">
        <v>63.93</v>
      </c>
    </row>
    <row r="1045" spans="1:4" s="39" customFormat="1" x14ac:dyDescent="0.25">
      <c r="A1045" s="79">
        <v>46177</v>
      </c>
      <c r="B1045" s="39">
        <v>63.9</v>
      </c>
      <c r="C1045" s="39">
        <v>63.92</v>
      </c>
      <c r="D1045" s="39">
        <v>63.92</v>
      </c>
    </row>
    <row r="1046" spans="1:4" s="39" customFormat="1" x14ac:dyDescent="0.25">
      <c r="A1046" s="79">
        <v>46178</v>
      </c>
      <c r="B1046" s="39">
        <v>63.9</v>
      </c>
      <c r="C1046" s="39">
        <v>64.05</v>
      </c>
      <c r="D1046" s="39">
        <v>64.05</v>
      </c>
    </row>
    <row r="1047" spans="1:4" s="39" customFormat="1" x14ac:dyDescent="0.25">
      <c r="A1047" s="79">
        <v>46181</v>
      </c>
      <c r="B1047" s="39">
        <v>63.9</v>
      </c>
      <c r="C1047" s="39">
        <v>63.99</v>
      </c>
      <c r="D1047" s="39">
        <v>63.99</v>
      </c>
    </row>
    <row r="1048" spans="1:4" s="39" customFormat="1" x14ac:dyDescent="0.25">
      <c r="A1048" s="79">
        <v>46182</v>
      </c>
      <c r="B1048" s="39">
        <v>63.9</v>
      </c>
      <c r="C1048" s="39">
        <v>63.96</v>
      </c>
      <c r="D1048" s="39">
        <v>63.96</v>
      </c>
    </row>
    <row r="1049" spans="1:4" s="39" customFormat="1" x14ac:dyDescent="0.25">
      <c r="A1049" s="79">
        <v>46183</v>
      </c>
      <c r="B1049" s="39">
        <v>63.9</v>
      </c>
      <c r="C1049" s="39">
        <v>63.99</v>
      </c>
      <c r="D1049" s="39">
        <v>63.99</v>
      </c>
    </row>
    <row r="1050" spans="1:4" s="39" customFormat="1" x14ac:dyDescent="0.25">
      <c r="A1050" s="79">
        <v>46184</v>
      </c>
      <c r="B1050" s="39">
        <v>63.9</v>
      </c>
      <c r="C1050" s="39">
        <v>63.99</v>
      </c>
      <c r="D1050" s="39">
        <v>63.99</v>
      </c>
    </row>
    <row r="1051" spans="1:4" s="39" customFormat="1" x14ac:dyDescent="0.25">
      <c r="A1051" s="79">
        <v>46185</v>
      </c>
      <c r="B1051" s="39">
        <v>63.9</v>
      </c>
      <c r="C1051" s="39">
        <v>63.95</v>
      </c>
      <c r="D1051" s="39">
        <v>63.95</v>
      </c>
    </row>
    <row r="1052" spans="1:4" s="39" customFormat="1" x14ac:dyDescent="0.25">
      <c r="A1052" s="79">
        <v>46188</v>
      </c>
      <c r="B1052" s="39">
        <v>63.9</v>
      </c>
      <c r="C1052" s="39">
        <v>63.92</v>
      </c>
      <c r="D1052" s="39">
        <v>63.92</v>
      </c>
    </row>
    <row r="1053" spans="1:4" s="39" customFormat="1" x14ac:dyDescent="0.25">
      <c r="A1053" s="79">
        <v>46189</v>
      </c>
      <c r="B1053" s="39">
        <v>63.9</v>
      </c>
      <c r="C1053" s="39">
        <v>64.02</v>
      </c>
      <c r="D1053" s="39">
        <v>64.02</v>
      </c>
    </row>
    <row r="1054" spans="1:4" s="39" customFormat="1" x14ac:dyDescent="0.25">
      <c r="A1054" s="79">
        <v>46190</v>
      </c>
      <c r="B1054" s="39">
        <v>63.9</v>
      </c>
      <c r="C1054" s="39">
        <v>63.95</v>
      </c>
      <c r="D1054" s="39">
        <v>63.95</v>
      </c>
    </row>
    <row r="1055" spans="1:4" s="39" customFormat="1" x14ac:dyDescent="0.25">
      <c r="A1055" s="79">
        <v>46191</v>
      </c>
      <c r="B1055" s="39">
        <v>63.9</v>
      </c>
      <c r="C1055" s="39">
        <v>64.040000000000006</v>
      </c>
      <c r="D1055" s="39">
        <v>64.040000000000006</v>
      </c>
    </row>
    <row r="1056" spans="1:4" s="39" customFormat="1" x14ac:dyDescent="0.25">
      <c r="A1056" s="79">
        <v>46192</v>
      </c>
      <c r="B1056" s="39">
        <v>63.9</v>
      </c>
      <c r="C1056" s="39">
        <v>63.98</v>
      </c>
      <c r="D1056" s="39">
        <v>63.98</v>
      </c>
    </row>
    <row r="1057" spans="1:10" s="39" customFormat="1" x14ac:dyDescent="0.25">
      <c r="A1057" s="79">
        <v>46195</v>
      </c>
      <c r="B1057" s="39">
        <v>63.9</v>
      </c>
      <c r="C1057" s="39">
        <v>64.02</v>
      </c>
      <c r="D1057" s="39">
        <v>64.02</v>
      </c>
    </row>
    <row r="1058" spans="1:10" s="39" customFormat="1" x14ac:dyDescent="0.25">
      <c r="A1058" s="79">
        <v>46196</v>
      </c>
      <c r="B1058" s="39">
        <v>63.9</v>
      </c>
      <c r="C1058" s="39">
        <v>64</v>
      </c>
      <c r="D1058" s="39">
        <v>64</v>
      </c>
    </row>
    <row r="1059" spans="1:10" s="39" customFormat="1" x14ac:dyDescent="0.25">
      <c r="A1059" s="79">
        <v>46197</v>
      </c>
      <c r="B1059" s="39">
        <v>63.91</v>
      </c>
      <c r="C1059" s="39">
        <v>64.040000000000006</v>
      </c>
      <c r="D1059" s="39">
        <v>64.040000000000006</v>
      </c>
    </row>
    <row r="1060" spans="1:10" s="39" customFormat="1" x14ac:dyDescent="0.25">
      <c r="A1060" s="79">
        <v>46199</v>
      </c>
      <c r="B1060" s="39">
        <v>63.9</v>
      </c>
      <c r="C1060" s="39">
        <v>64</v>
      </c>
      <c r="D1060" s="39">
        <v>64</v>
      </c>
    </row>
    <row r="1061" spans="1:10" s="39" customFormat="1" x14ac:dyDescent="0.25">
      <c r="A1061" s="79">
        <v>46202</v>
      </c>
      <c r="B1061" s="39">
        <v>63.9</v>
      </c>
      <c r="C1061" s="39">
        <v>63.98</v>
      </c>
      <c r="D1061" s="39">
        <v>63.98</v>
      </c>
    </row>
    <row r="1062" spans="1:10" s="39" customFormat="1" x14ac:dyDescent="0.25">
      <c r="A1062" s="79">
        <v>46203</v>
      </c>
      <c r="B1062" s="39">
        <v>63.9</v>
      </c>
      <c r="C1062" s="39">
        <v>64.010000000000005</v>
      </c>
      <c r="D1062" s="39">
        <v>64.010000000000005</v>
      </c>
    </row>
    <row r="1063" spans="1:10" x14ac:dyDescent="0.25">
      <c r="A1063" s="79">
        <v>46204</v>
      </c>
      <c r="B1063" s="39">
        <v>63.91</v>
      </c>
      <c r="C1063" s="39">
        <f>+D1063</f>
        <v>63.965000000000003</v>
      </c>
      <c r="D1063" s="39">
        <v>63.965000000000003</v>
      </c>
      <c r="E1063" s="39"/>
      <c r="F1063" s="39"/>
      <c r="H1063" s="42"/>
      <c r="I1063" s="42"/>
      <c r="J1063" s="42"/>
    </row>
    <row r="1064" spans="1:10" x14ac:dyDescent="0.25">
      <c r="A1064" s="79">
        <v>46205</v>
      </c>
      <c r="B1064" s="39">
        <v>63.91</v>
      </c>
      <c r="C1064" s="39">
        <f t="shared" ref="C1064:C1126" si="0">+D1064</f>
        <v>63.93</v>
      </c>
      <c r="D1064" s="39">
        <v>63.93</v>
      </c>
      <c r="E1064" s="39"/>
      <c r="F1064" s="39"/>
      <c r="H1064" s="42"/>
      <c r="I1064" s="42"/>
      <c r="J1064" s="42"/>
    </row>
    <row r="1065" spans="1:10" x14ac:dyDescent="0.25">
      <c r="A1065" s="79">
        <v>46206</v>
      </c>
      <c r="B1065" s="39">
        <v>63.91</v>
      </c>
      <c r="C1065" s="39">
        <f t="shared" si="0"/>
        <v>63.954999999999998</v>
      </c>
      <c r="D1065" s="39">
        <v>63.954999999999998</v>
      </c>
      <c r="E1065" s="39"/>
      <c r="F1065" s="39"/>
      <c r="H1065" s="42"/>
      <c r="I1065" s="42"/>
      <c r="J1065" s="42"/>
    </row>
    <row r="1066" spans="1:10" x14ac:dyDescent="0.25">
      <c r="A1066" s="79">
        <v>46209</v>
      </c>
      <c r="B1066" s="39">
        <v>63.91</v>
      </c>
      <c r="C1066" s="39">
        <f t="shared" si="0"/>
        <v>63.905000000000001</v>
      </c>
      <c r="D1066" s="39">
        <v>63.905000000000001</v>
      </c>
      <c r="E1066" s="39"/>
      <c r="F1066" s="39"/>
      <c r="H1066" s="42"/>
      <c r="I1066" s="42"/>
      <c r="J1066" s="42"/>
    </row>
    <row r="1067" spans="1:10" x14ac:dyDescent="0.25">
      <c r="A1067" s="79">
        <v>46210</v>
      </c>
      <c r="B1067" s="39">
        <v>63.91</v>
      </c>
      <c r="C1067" s="39">
        <f t="shared" si="0"/>
        <v>63.924999999999997</v>
      </c>
      <c r="D1067" s="39">
        <v>63.924999999999997</v>
      </c>
      <c r="E1067" s="39"/>
      <c r="F1067" s="39"/>
      <c r="H1067" s="42"/>
      <c r="I1067" s="42"/>
      <c r="J1067" s="42"/>
    </row>
    <row r="1068" spans="1:10" x14ac:dyDescent="0.25">
      <c r="A1068" s="79">
        <v>46211</v>
      </c>
      <c r="B1068" s="39">
        <v>63.91</v>
      </c>
      <c r="C1068" s="39">
        <f t="shared" si="0"/>
        <v>64.05</v>
      </c>
      <c r="D1068" s="39">
        <v>64.05</v>
      </c>
      <c r="E1068" s="39"/>
      <c r="F1068" s="39"/>
      <c r="H1068" s="42"/>
      <c r="I1068" s="42"/>
      <c r="J1068" s="42"/>
    </row>
    <row r="1069" spans="1:10" x14ac:dyDescent="0.25">
      <c r="A1069" s="79">
        <v>46212</v>
      </c>
      <c r="B1069" s="39">
        <v>63.91</v>
      </c>
      <c r="C1069" s="39">
        <f t="shared" si="0"/>
        <v>64.010000000000005</v>
      </c>
      <c r="D1069" s="39">
        <v>64.010000000000005</v>
      </c>
      <c r="E1069" s="39"/>
      <c r="F1069" s="39"/>
      <c r="H1069" s="42"/>
      <c r="I1069" s="42"/>
      <c r="J1069" s="42"/>
    </row>
    <row r="1070" spans="1:10" x14ac:dyDescent="0.25">
      <c r="A1070" s="79">
        <v>46213</v>
      </c>
      <c r="B1070" s="39">
        <v>63.91</v>
      </c>
      <c r="C1070" s="39">
        <f t="shared" si="0"/>
        <v>64</v>
      </c>
      <c r="D1070" s="39">
        <v>64</v>
      </c>
      <c r="E1070" s="39"/>
      <c r="F1070" s="39"/>
      <c r="H1070" s="42"/>
      <c r="I1070" s="42"/>
      <c r="J1070" s="42"/>
    </row>
    <row r="1071" spans="1:10" x14ac:dyDescent="0.25">
      <c r="A1071" s="79">
        <v>46216</v>
      </c>
      <c r="B1071" s="39">
        <v>63.91</v>
      </c>
      <c r="C1071" s="39">
        <f t="shared" si="0"/>
        <v>64.05</v>
      </c>
      <c r="D1071" s="39">
        <v>64.05</v>
      </c>
      <c r="E1071" s="39"/>
      <c r="F1071" s="39"/>
      <c r="H1071" s="42"/>
      <c r="I1071" s="42"/>
      <c r="J1071" s="42"/>
    </row>
    <row r="1072" spans="1:10" x14ac:dyDescent="0.25">
      <c r="A1072" s="79">
        <v>46217</v>
      </c>
      <c r="B1072" s="39">
        <v>63.91</v>
      </c>
      <c r="C1072" s="39">
        <f t="shared" si="0"/>
        <v>64.05</v>
      </c>
      <c r="D1072" s="39">
        <v>64.05</v>
      </c>
      <c r="E1072" s="39"/>
      <c r="F1072" s="39"/>
      <c r="H1072" s="42"/>
      <c r="I1072" s="42"/>
      <c r="J1072" s="42"/>
    </row>
    <row r="1073" spans="1:10" x14ac:dyDescent="0.25">
      <c r="A1073" s="79">
        <v>46218</v>
      </c>
      <c r="B1073" s="39">
        <v>63.91</v>
      </c>
      <c r="C1073" s="39">
        <f t="shared" si="0"/>
        <v>63.98</v>
      </c>
      <c r="D1073" s="39">
        <v>63.98</v>
      </c>
      <c r="E1073" s="39"/>
      <c r="F1073" s="39"/>
      <c r="H1073" s="42"/>
      <c r="I1073" s="42"/>
      <c r="J1073" s="42"/>
    </row>
    <row r="1074" spans="1:10" x14ac:dyDescent="0.25">
      <c r="A1074" s="79">
        <v>46219</v>
      </c>
      <c r="B1074" s="39">
        <v>63.91</v>
      </c>
      <c r="C1074" s="39">
        <f t="shared" si="0"/>
        <v>64.040000000000006</v>
      </c>
      <c r="D1074" s="39">
        <v>64.040000000000006</v>
      </c>
      <c r="E1074" s="39"/>
      <c r="F1074" s="39"/>
      <c r="H1074" s="42"/>
      <c r="I1074" s="42"/>
      <c r="J1074" s="42"/>
    </row>
    <row r="1075" spans="1:10" x14ac:dyDescent="0.25">
      <c r="A1075" s="79">
        <v>46220</v>
      </c>
      <c r="B1075" s="39">
        <v>63.91</v>
      </c>
      <c r="C1075" s="39">
        <f t="shared" si="0"/>
        <v>63.99</v>
      </c>
      <c r="D1075" s="39">
        <v>63.99</v>
      </c>
      <c r="E1075" s="39"/>
      <c r="F1075" s="39"/>
      <c r="H1075" s="42"/>
      <c r="I1075" s="42"/>
      <c r="J1075" s="42"/>
    </row>
    <row r="1076" spans="1:10" x14ac:dyDescent="0.25">
      <c r="A1076" s="79">
        <v>46223</v>
      </c>
      <c r="B1076" s="39">
        <v>63.91</v>
      </c>
      <c r="C1076" s="39">
        <f t="shared" si="0"/>
        <v>64.03</v>
      </c>
      <c r="D1076" s="39">
        <v>64.03</v>
      </c>
      <c r="E1076" s="39"/>
      <c r="F1076" s="39"/>
      <c r="H1076" s="42"/>
      <c r="I1076" s="42"/>
      <c r="J1076" s="42"/>
    </row>
    <row r="1077" spans="1:10" x14ac:dyDescent="0.25">
      <c r="A1077" s="79">
        <v>46224</v>
      </c>
      <c r="B1077" s="39">
        <v>63.91</v>
      </c>
      <c r="C1077" s="39">
        <f t="shared" si="0"/>
        <v>63.92</v>
      </c>
      <c r="D1077" s="39">
        <v>63.92</v>
      </c>
      <c r="E1077" s="39"/>
      <c r="F1077" s="39"/>
      <c r="H1077" s="42"/>
      <c r="I1077" s="42"/>
      <c r="J1077" s="42"/>
    </row>
    <row r="1078" spans="1:10" x14ac:dyDescent="0.25">
      <c r="A1078" s="79">
        <v>46225</v>
      </c>
      <c r="B1078" s="39">
        <v>63.91</v>
      </c>
      <c r="C1078" s="39">
        <f t="shared" si="0"/>
        <v>63.96</v>
      </c>
      <c r="D1078" s="39">
        <v>63.96</v>
      </c>
      <c r="E1078" s="39"/>
      <c r="F1078" s="39"/>
      <c r="H1078" s="42"/>
      <c r="I1078" s="42"/>
      <c r="J1078" s="42"/>
    </row>
    <row r="1079" spans="1:10" x14ac:dyDescent="0.25">
      <c r="A1079" s="79">
        <v>46226</v>
      </c>
      <c r="B1079" s="39">
        <v>63.91</v>
      </c>
      <c r="C1079" s="39">
        <f t="shared" si="0"/>
        <v>64.02</v>
      </c>
      <c r="D1079" s="39">
        <v>64.02</v>
      </c>
      <c r="E1079" s="39"/>
      <c r="F1079" s="39"/>
      <c r="H1079" s="42"/>
      <c r="I1079" s="42"/>
      <c r="J1079" s="42"/>
    </row>
    <row r="1080" spans="1:10" x14ac:dyDescent="0.25">
      <c r="A1080" s="79">
        <v>46227</v>
      </c>
      <c r="B1080" s="39">
        <v>63.91</v>
      </c>
      <c r="C1080" s="39">
        <f t="shared" si="0"/>
        <v>64.02</v>
      </c>
      <c r="D1080" s="39">
        <v>64.02</v>
      </c>
      <c r="E1080" s="39"/>
      <c r="F1080" s="39"/>
      <c r="H1080" s="42"/>
      <c r="I1080" s="42"/>
      <c r="J1080" s="42"/>
    </row>
    <row r="1081" spans="1:10" x14ac:dyDescent="0.25">
      <c r="A1081" s="79">
        <v>46230</v>
      </c>
      <c r="B1081" s="39">
        <v>63.91</v>
      </c>
      <c r="C1081" s="39">
        <f t="shared" si="0"/>
        <v>63.97</v>
      </c>
      <c r="D1081" s="39">
        <v>63.97</v>
      </c>
      <c r="E1081" s="39"/>
      <c r="F1081" s="39"/>
      <c r="H1081" s="42"/>
      <c r="I1081" s="42"/>
      <c r="J1081" s="42"/>
    </row>
    <row r="1082" spans="1:10" x14ac:dyDescent="0.25">
      <c r="A1082" s="79">
        <v>46231</v>
      </c>
      <c r="B1082" s="39">
        <v>63.91</v>
      </c>
      <c r="C1082" s="39">
        <f t="shared" si="0"/>
        <v>64.040000000000006</v>
      </c>
      <c r="D1082" s="39">
        <v>64.040000000000006</v>
      </c>
      <c r="E1082" s="39"/>
      <c r="F1082" s="39"/>
      <c r="H1082" s="42"/>
      <c r="I1082" s="42"/>
      <c r="J1082" s="42"/>
    </row>
    <row r="1083" spans="1:10" x14ac:dyDescent="0.25">
      <c r="A1083" s="79">
        <v>46232</v>
      </c>
      <c r="B1083" s="39">
        <v>63.91</v>
      </c>
      <c r="C1083" s="39">
        <f t="shared" si="0"/>
        <v>64.010000000000005</v>
      </c>
      <c r="D1083" s="39">
        <v>64.010000000000005</v>
      </c>
      <c r="E1083" s="39"/>
      <c r="F1083" s="39"/>
      <c r="H1083" s="42"/>
      <c r="I1083" s="42"/>
      <c r="J1083" s="42"/>
    </row>
    <row r="1084" spans="1:10" x14ac:dyDescent="0.25">
      <c r="A1084" s="79">
        <v>46233</v>
      </c>
      <c r="B1084" s="39">
        <v>63.91</v>
      </c>
      <c r="C1084" s="39">
        <f t="shared" si="0"/>
        <v>63.96</v>
      </c>
      <c r="D1084" s="39">
        <v>63.96</v>
      </c>
      <c r="E1084" s="39"/>
      <c r="F1084" s="39"/>
      <c r="H1084" s="42"/>
      <c r="I1084" s="42"/>
      <c r="J1084" s="42"/>
    </row>
    <row r="1085" spans="1:10" x14ac:dyDescent="0.25">
      <c r="A1085" s="79">
        <v>46234</v>
      </c>
      <c r="B1085" s="39">
        <v>63.91</v>
      </c>
      <c r="C1085" s="39">
        <f t="shared" si="0"/>
        <v>64.05</v>
      </c>
      <c r="D1085" s="39">
        <v>64.05</v>
      </c>
      <c r="E1085" s="39"/>
      <c r="F1085" s="39"/>
      <c r="H1085" s="42"/>
      <c r="I1085" s="42"/>
      <c r="J1085" s="42"/>
    </row>
    <row r="1086" spans="1:10" x14ac:dyDescent="0.25">
      <c r="A1086" s="79">
        <v>46237</v>
      </c>
      <c r="B1086" s="39">
        <v>63.91</v>
      </c>
      <c r="C1086" s="39">
        <f t="shared" si="0"/>
        <v>63.94</v>
      </c>
      <c r="D1086" s="39">
        <v>63.94</v>
      </c>
      <c r="E1086" s="39"/>
      <c r="F1086" s="39"/>
      <c r="H1086" s="42"/>
      <c r="I1086" s="42"/>
      <c r="J1086" s="42"/>
    </row>
    <row r="1087" spans="1:10" x14ac:dyDescent="0.25">
      <c r="A1087" s="79">
        <v>46238</v>
      </c>
      <c r="B1087" s="39">
        <v>63.91</v>
      </c>
      <c r="C1087" s="39">
        <f t="shared" si="0"/>
        <v>63.94</v>
      </c>
      <c r="D1087" s="39">
        <v>63.94</v>
      </c>
      <c r="E1087" s="39"/>
      <c r="F1087" s="39"/>
      <c r="H1087" s="42"/>
      <c r="I1087" s="42"/>
      <c r="J1087" s="42"/>
    </row>
    <row r="1088" spans="1:10" x14ac:dyDescent="0.25">
      <c r="A1088" s="79">
        <v>46239</v>
      </c>
      <c r="B1088" s="39">
        <v>63.91</v>
      </c>
      <c r="C1088" s="39">
        <f t="shared" si="0"/>
        <v>64.094999999999999</v>
      </c>
      <c r="D1088" s="39">
        <v>64.094999999999999</v>
      </c>
      <c r="E1088" s="39"/>
      <c r="F1088" s="39"/>
      <c r="H1088" s="42"/>
      <c r="I1088" s="42"/>
      <c r="J1088" s="42"/>
    </row>
    <row r="1089" spans="1:10" x14ac:dyDescent="0.25">
      <c r="A1089" s="79">
        <v>46240</v>
      </c>
      <c r="B1089" s="39">
        <v>63.91</v>
      </c>
      <c r="C1089" s="39">
        <f t="shared" si="0"/>
        <v>64</v>
      </c>
      <c r="D1089" s="39">
        <v>64</v>
      </c>
      <c r="E1089" s="39"/>
      <c r="F1089" s="39"/>
      <c r="H1089" s="42"/>
      <c r="I1089" s="42"/>
      <c r="J1089" s="42"/>
    </row>
    <row r="1090" spans="1:10" x14ac:dyDescent="0.25">
      <c r="A1090" s="79">
        <v>46241</v>
      </c>
      <c r="B1090" s="39">
        <v>63.91</v>
      </c>
      <c r="C1090" s="39">
        <f t="shared" si="0"/>
        <v>63.974999999999994</v>
      </c>
      <c r="D1090" s="39">
        <v>63.974999999999994</v>
      </c>
      <c r="E1090" s="39"/>
      <c r="F1090" s="39"/>
      <c r="H1090" s="42"/>
      <c r="I1090" s="42"/>
      <c r="J1090" s="42"/>
    </row>
    <row r="1091" spans="1:10" x14ac:dyDescent="0.25">
      <c r="A1091" s="79">
        <v>46244</v>
      </c>
      <c r="B1091" s="39">
        <v>63.91</v>
      </c>
      <c r="C1091" s="39">
        <f t="shared" si="0"/>
        <v>63.97</v>
      </c>
      <c r="D1091" s="39">
        <v>63.97</v>
      </c>
      <c r="E1091" s="39"/>
      <c r="F1091" s="39"/>
      <c r="H1091" s="42"/>
      <c r="I1091" s="42"/>
      <c r="J1091" s="42"/>
    </row>
    <row r="1092" spans="1:10" x14ac:dyDescent="0.25">
      <c r="A1092" s="79">
        <v>46245</v>
      </c>
      <c r="B1092" s="39">
        <v>63.91</v>
      </c>
      <c r="C1092" s="39">
        <f t="shared" si="0"/>
        <v>64.460000000000008</v>
      </c>
      <c r="D1092" s="39">
        <v>64.460000000000008</v>
      </c>
      <c r="E1092" s="39"/>
      <c r="F1092" s="39"/>
      <c r="H1092" s="42"/>
      <c r="I1092" s="42"/>
      <c r="J1092" s="42"/>
    </row>
    <row r="1093" spans="1:10" x14ac:dyDescent="0.25">
      <c r="A1093" s="79">
        <v>46246</v>
      </c>
      <c r="B1093" s="39">
        <v>63.91</v>
      </c>
      <c r="C1093" s="39">
        <f t="shared" si="0"/>
        <v>64.02000000000001</v>
      </c>
      <c r="D1093" s="39">
        <v>64.02000000000001</v>
      </c>
      <c r="E1093" s="39"/>
      <c r="F1093" s="39"/>
      <c r="H1093" s="42"/>
      <c r="I1093" s="42"/>
      <c r="J1093" s="42"/>
    </row>
    <row r="1094" spans="1:10" x14ac:dyDescent="0.25">
      <c r="A1094" s="79">
        <v>46247</v>
      </c>
      <c r="B1094" s="39">
        <v>63.91</v>
      </c>
      <c r="C1094" s="39">
        <f t="shared" si="0"/>
        <v>63.984999999999999</v>
      </c>
      <c r="D1094" s="39">
        <v>63.984999999999999</v>
      </c>
      <c r="E1094" s="39"/>
      <c r="F1094" s="39"/>
      <c r="H1094" s="42"/>
      <c r="I1094" s="42"/>
      <c r="J1094" s="42"/>
    </row>
    <row r="1095" spans="1:10" x14ac:dyDescent="0.25">
      <c r="A1095" s="79">
        <v>46248</v>
      </c>
      <c r="B1095" s="39">
        <v>63.91</v>
      </c>
      <c r="C1095" s="39">
        <f t="shared" si="0"/>
        <v>64.02</v>
      </c>
      <c r="D1095" s="39">
        <v>64.02</v>
      </c>
      <c r="E1095" s="39"/>
      <c r="F1095" s="39"/>
      <c r="H1095" s="42"/>
      <c r="I1095" s="42"/>
      <c r="J1095" s="42"/>
    </row>
    <row r="1096" spans="1:10" x14ac:dyDescent="0.25">
      <c r="A1096" s="79">
        <v>46251</v>
      </c>
      <c r="B1096" s="39">
        <v>63.91</v>
      </c>
      <c r="C1096" s="39">
        <f t="shared" si="0"/>
        <v>63.96</v>
      </c>
      <c r="D1096" s="39">
        <v>63.96</v>
      </c>
      <c r="E1096" s="39"/>
      <c r="F1096" s="39"/>
      <c r="H1096" s="42"/>
      <c r="I1096" s="42"/>
      <c r="J1096" s="42"/>
    </row>
    <row r="1097" spans="1:10" x14ac:dyDescent="0.25">
      <c r="A1097" s="79">
        <v>46252</v>
      </c>
      <c r="B1097" s="39">
        <v>63.91</v>
      </c>
      <c r="C1097" s="39">
        <f t="shared" si="0"/>
        <v>64.02</v>
      </c>
      <c r="D1097" s="39">
        <v>64.02</v>
      </c>
      <c r="E1097" s="39"/>
      <c r="F1097" s="39"/>
      <c r="H1097" s="42"/>
      <c r="I1097" s="42"/>
      <c r="J1097" s="42"/>
    </row>
    <row r="1098" spans="1:10" x14ac:dyDescent="0.25">
      <c r="A1098" s="79">
        <v>46253</v>
      </c>
      <c r="B1098" s="39">
        <v>63.91</v>
      </c>
      <c r="C1098" s="39">
        <f t="shared" si="0"/>
        <v>63.94</v>
      </c>
      <c r="D1098" s="39">
        <v>63.94</v>
      </c>
      <c r="E1098" s="39"/>
      <c r="F1098" s="39"/>
      <c r="H1098" s="42"/>
      <c r="I1098" s="42"/>
      <c r="J1098" s="42"/>
    </row>
    <row r="1099" spans="1:10" x14ac:dyDescent="0.25">
      <c r="A1099" s="79">
        <v>46254</v>
      </c>
      <c r="B1099" s="39">
        <v>63.91</v>
      </c>
      <c r="C1099" s="39">
        <f t="shared" si="0"/>
        <v>63.97</v>
      </c>
      <c r="D1099" s="39">
        <v>63.97</v>
      </c>
      <c r="E1099" s="39"/>
      <c r="F1099" s="39"/>
      <c r="H1099" s="42"/>
      <c r="I1099" s="42"/>
      <c r="J1099" s="42"/>
    </row>
    <row r="1100" spans="1:10" x14ac:dyDescent="0.25">
      <c r="A1100" s="79">
        <v>46255</v>
      </c>
      <c r="B1100" s="39">
        <v>63.91</v>
      </c>
      <c r="C1100" s="39">
        <f t="shared" si="0"/>
        <v>64.010000000000005</v>
      </c>
      <c r="D1100" s="39">
        <v>64.010000000000005</v>
      </c>
      <c r="E1100" s="39"/>
      <c r="F1100" s="39"/>
      <c r="H1100" s="42"/>
      <c r="I1100" s="42"/>
      <c r="J1100" s="42"/>
    </row>
    <row r="1101" spans="1:10" x14ac:dyDescent="0.25">
      <c r="A1101" s="79">
        <v>46258</v>
      </c>
      <c r="B1101" s="39">
        <v>63.91</v>
      </c>
      <c r="C1101" s="39">
        <f t="shared" si="0"/>
        <v>64</v>
      </c>
      <c r="D1101" s="39">
        <v>64</v>
      </c>
      <c r="E1101" s="39"/>
      <c r="F1101" s="39"/>
      <c r="H1101" s="42"/>
      <c r="I1101" s="42"/>
      <c r="J1101" s="42"/>
    </row>
    <row r="1102" spans="1:10" x14ac:dyDescent="0.25">
      <c r="A1102" s="79">
        <v>46259</v>
      </c>
      <c r="B1102" s="39">
        <v>63.91</v>
      </c>
      <c r="C1102" s="39">
        <f t="shared" si="0"/>
        <v>64.040000000000006</v>
      </c>
      <c r="D1102" s="39">
        <v>64.040000000000006</v>
      </c>
      <c r="E1102" s="39"/>
      <c r="F1102" s="39"/>
      <c r="H1102" s="42"/>
      <c r="I1102" s="42"/>
      <c r="J1102" s="42"/>
    </row>
    <row r="1103" spans="1:10" x14ac:dyDescent="0.25">
      <c r="A1103" s="79">
        <v>46260</v>
      </c>
      <c r="B1103" s="39">
        <v>63.91</v>
      </c>
      <c r="C1103" s="39">
        <f t="shared" si="0"/>
        <v>63.97</v>
      </c>
      <c r="D1103" s="39">
        <v>63.97</v>
      </c>
      <c r="E1103" s="39"/>
      <c r="F1103" s="39"/>
      <c r="H1103" s="42"/>
      <c r="I1103" s="42"/>
      <c r="J1103" s="42"/>
    </row>
    <row r="1104" spans="1:10" x14ac:dyDescent="0.25">
      <c r="A1104" s="79">
        <v>46261</v>
      </c>
      <c r="B1104" s="39">
        <v>63.91</v>
      </c>
      <c r="C1104" s="39">
        <f t="shared" si="0"/>
        <v>64.040000000000006</v>
      </c>
      <c r="D1104" s="39">
        <v>64.040000000000006</v>
      </c>
      <c r="E1104" s="39"/>
      <c r="F1104" s="39"/>
      <c r="H1104" s="42"/>
      <c r="I1104" s="42"/>
      <c r="J1104" s="42"/>
    </row>
    <row r="1105" spans="1:10" x14ac:dyDescent="0.25">
      <c r="A1105" s="79">
        <v>46262</v>
      </c>
      <c r="B1105" s="39">
        <v>63.91</v>
      </c>
      <c r="C1105" s="39">
        <f t="shared" si="0"/>
        <v>64.040000000000006</v>
      </c>
      <c r="D1105" s="39">
        <v>64.040000000000006</v>
      </c>
      <c r="E1105" s="39"/>
      <c r="F1105" s="39"/>
      <c r="H1105" s="42"/>
      <c r="I1105" s="42"/>
      <c r="J1105" s="42"/>
    </row>
    <row r="1106" spans="1:10" x14ac:dyDescent="0.25">
      <c r="A1106" s="79">
        <v>46265</v>
      </c>
      <c r="B1106" s="39">
        <v>63.91</v>
      </c>
      <c r="C1106" s="39">
        <f t="shared" si="0"/>
        <v>64</v>
      </c>
      <c r="D1106" s="39">
        <v>64</v>
      </c>
      <c r="E1106" s="39"/>
      <c r="F1106" s="39"/>
      <c r="H1106" s="42"/>
      <c r="I1106" s="42"/>
      <c r="J1106" s="42"/>
    </row>
    <row r="1107" spans="1:10" x14ac:dyDescent="0.25">
      <c r="A1107" s="79">
        <v>46266</v>
      </c>
      <c r="B1107" s="39">
        <v>63.91</v>
      </c>
      <c r="C1107" s="39">
        <f t="shared" si="0"/>
        <v>64.06</v>
      </c>
      <c r="D1107" s="39">
        <v>64.06</v>
      </c>
      <c r="E1107" s="39"/>
      <c r="F1107" s="39"/>
      <c r="H1107" s="42"/>
      <c r="I1107" s="42"/>
      <c r="J1107" s="42"/>
    </row>
    <row r="1108" spans="1:10" x14ac:dyDescent="0.25">
      <c r="A1108" s="79">
        <v>46267</v>
      </c>
      <c r="B1108" s="39">
        <v>63.91</v>
      </c>
      <c r="C1108" s="39">
        <f t="shared" si="0"/>
        <v>64.03</v>
      </c>
      <c r="D1108" s="39">
        <v>64.03</v>
      </c>
      <c r="E1108" s="39"/>
      <c r="F1108" s="39"/>
      <c r="H1108" s="42"/>
      <c r="I1108" s="42"/>
      <c r="J1108" s="42"/>
    </row>
    <row r="1109" spans="1:10" x14ac:dyDescent="0.25">
      <c r="A1109" s="79">
        <v>46268</v>
      </c>
      <c r="B1109" s="39">
        <v>63.91</v>
      </c>
      <c r="C1109" s="39">
        <f t="shared" si="0"/>
        <v>63.95</v>
      </c>
      <c r="D1109" s="39">
        <v>63.95</v>
      </c>
      <c r="E1109" s="39"/>
      <c r="F1109" s="39"/>
      <c r="H1109" s="42"/>
      <c r="I1109" s="42"/>
      <c r="J1109" s="42"/>
    </row>
    <row r="1110" spans="1:10" x14ac:dyDescent="0.25">
      <c r="A1110" s="79">
        <v>46269</v>
      </c>
      <c r="B1110" s="39">
        <v>63.91</v>
      </c>
      <c r="C1110" s="39">
        <f t="shared" si="0"/>
        <v>64.06</v>
      </c>
      <c r="D1110" s="39">
        <v>64.06</v>
      </c>
      <c r="E1110" s="39"/>
      <c r="F1110" s="39"/>
      <c r="H1110" s="42"/>
      <c r="I1110" s="42"/>
      <c r="J1110" s="42"/>
    </row>
    <row r="1111" spans="1:10" x14ac:dyDescent="0.25">
      <c r="A1111" s="79">
        <v>46273</v>
      </c>
      <c r="B1111" s="39">
        <v>63.91</v>
      </c>
      <c r="C1111" s="39">
        <f t="shared" si="0"/>
        <v>63.93</v>
      </c>
      <c r="D1111" s="39">
        <v>63.93</v>
      </c>
      <c r="E1111" s="39"/>
      <c r="F1111" s="39"/>
      <c r="H1111" s="42"/>
      <c r="I1111" s="42"/>
      <c r="J1111" s="42"/>
    </row>
    <row r="1112" spans="1:10" x14ac:dyDescent="0.25">
      <c r="A1112" s="79">
        <v>46274</v>
      </c>
      <c r="B1112" s="39">
        <v>63.91</v>
      </c>
      <c r="C1112" s="39">
        <f t="shared" si="0"/>
        <v>63.95</v>
      </c>
      <c r="D1112" s="39">
        <v>63.95</v>
      </c>
      <c r="E1112" s="39"/>
      <c r="F1112" s="39"/>
      <c r="H1112" s="42"/>
      <c r="I1112" s="42"/>
      <c r="J1112" s="42"/>
    </row>
    <row r="1113" spans="1:10" x14ac:dyDescent="0.25">
      <c r="A1113" s="79">
        <v>46275</v>
      </c>
      <c r="B1113" s="39">
        <v>63.91</v>
      </c>
      <c r="C1113" s="39">
        <f t="shared" si="0"/>
        <v>63.95</v>
      </c>
      <c r="D1113" s="39">
        <v>63.95</v>
      </c>
      <c r="E1113" s="39"/>
      <c r="F1113" s="39"/>
      <c r="H1113" s="42"/>
      <c r="I1113" s="42"/>
      <c r="J1113" s="42"/>
    </row>
    <row r="1114" spans="1:10" x14ac:dyDescent="0.25">
      <c r="A1114" s="79">
        <v>46276</v>
      </c>
      <c r="B1114" s="39">
        <v>63.91</v>
      </c>
      <c r="C1114" s="39">
        <f t="shared" si="0"/>
        <v>64.099999999999994</v>
      </c>
      <c r="D1114" s="39">
        <v>64.099999999999994</v>
      </c>
      <c r="E1114" s="39"/>
      <c r="F1114" s="39"/>
      <c r="H1114" s="42"/>
      <c r="I1114" s="42"/>
      <c r="J1114" s="42"/>
    </row>
    <row r="1115" spans="1:10" x14ac:dyDescent="0.25">
      <c r="A1115" s="79">
        <v>46279</v>
      </c>
      <c r="B1115" s="39">
        <v>63.91</v>
      </c>
      <c r="C1115" s="39">
        <f t="shared" si="0"/>
        <v>63.94</v>
      </c>
      <c r="D1115" s="39">
        <v>63.94</v>
      </c>
      <c r="E1115" s="39"/>
      <c r="F1115" s="39"/>
      <c r="H1115" s="42"/>
      <c r="I1115" s="42"/>
      <c r="J1115" s="42"/>
    </row>
    <row r="1116" spans="1:10" x14ac:dyDescent="0.25">
      <c r="A1116" s="79">
        <v>46280</v>
      </c>
      <c r="B1116" s="39">
        <v>63.91</v>
      </c>
      <c r="C1116" s="39">
        <f t="shared" si="0"/>
        <v>64</v>
      </c>
      <c r="D1116" s="39">
        <v>64</v>
      </c>
      <c r="E1116" s="39"/>
      <c r="F1116" s="39"/>
      <c r="H1116" s="42"/>
      <c r="I1116" s="42"/>
      <c r="J1116" s="42"/>
    </row>
    <row r="1117" spans="1:10" x14ac:dyDescent="0.25">
      <c r="A1117" s="79">
        <v>46281</v>
      </c>
      <c r="B1117" s="39">
        <v>63.91</v>
      </c>
      <c r="C1117" s="39">
        <f t="shared" si="0"/>
        <v>64.099999999999994</v>
      </c>
      <c r="D1117" s="39">
        <v>64.099999999999994</v>
      </c>
      <c r="E1117" s="39"/>
      <c r="F1117" s="39"/>
      <c r="H1117" s="42"/>
      <c r="I1117" s="42"/>
      <c r="J1117" s="42"/>
    </row>
    <row r="1118" spans="1:10" x14ac:dyDescent="0.25">
      <c r="A1118" s="79">
        <v>46282</v>
      </c>
      <c r="B1118" s="39">
        <v>63.91</v>
      </c>
      <c r="C1118" s="39">
        <f t="shared" si="0"/>
        <v>64.010000000000005</v>
      </c>
      <c r="D1118" s="39">
        <v>64.010000000000005</v>
      </c>
      <c r="E1118" s="39"/>
      <c r="F1118" s="39"/>
      <c r="H1118" s="42"/>
      <c r="I1118" s="42"/>
      <c r="J1118" s="42"/>
    </row>
    <row r="1119" spans="1:10" x14ac:dyDescent="0.25">
      <c r="A1119" s="79">
        <v>46283</v>
      </c>
      <c r="B1119" s="39">
        <v>63.91</v>
      </c>
      <c r="C1119" s="39">
        <f t="shared" si="0"/>
        <v>63.91</v>
      </c>
      <c r="D1119" s="39">
        <v>63.91</v>
      </c>
      <c r="E1119" s="39"/>
      <c r="F1119" s="39"/>
      <c r="H1119" s="42"/>
      <c r="I1119" s="42"/>
      <c r="J1119" s="42"/>
    </row>
    <row r="1120" spans="1:10" x14ac:dyDescent="0.25">
      <c r="A1120" s="79">
        <v>46286</v>
      </c>
      <c r="B1120" s="39">
        <v>63.91</v>
      </c>
      <c r="C1120" s="39">
        <f t="shared" si="0"/>
        <v>63.95</v>
      </c>
      <c r="D1120" s="39">
        <v>63.95</v>
      </c>
      <c r="E1120" s="39"/>
      <c r="F1120" s="39"/>
      <c r="H1120" s="42"/>
      <c r="I1120" s="42"/>
      <c r="J1120" s="42"/>
    </row>
    <row r="1121" spans="1:10" x14ac:dyDescent="0.25">
      <c r="A1121" s="79">
        <v>46287</v>
      </c>
      <c r="B1121" s="39">
        <v>63.91</v>
      </c>
      <c r="C1121" s="39">
        <f t="shared" si="0"/>
        <v>64</v>
      </c>
      <c r="D1121" s="39">
        <v>64</v>
      </c>
      <c r="E1121" s="39"/>
      <c r="F1121" s="39"/>
      <c r="H1121" s="42"/>
      <c r="I1121" s="42"/>
      <c r="J1121" s="42"/>
    </row>
    <row r="1122" spans="1:10" x14ac:dyDescent="0.25">
      <c r="A1122" s="79">
        <v>46288</v>
      </c>
      <c r="B1122" s="39">
        <v>63.91</v>
      </c>
      <c r="C1122" s="39">
        <f t="shared" si="0"/>
        <v>64.069999999999993</v>
      </c>
      <c r="D1122" s="39">
        <v>64.069999999999993</v>
      </c>
      <c r="E1122" s="39"/>
      <c r="F1122" s="39"/>
      <c r="H1122" s="42"/>
      <c r="I1122" s="42"/>
      <c r="J1122" s="42"/>
    </row>
    <row r="1123" spans="1:10" x14ac:dyDescent="0.25">
      <c r="A1123" s="79">
        <v>46289</v>
      </c>
      <c r="B1123" s="39">
        <v>63.91</v>
      </c>
      <c r="C1123" s="39">
        <f t="shared" si="0"/>
        <v>63.98</v>
      </c>
      <c r="D1123" s="39">
        <v>63.98</v>
      </c>
      <c r="E1123" s="39"/>
      <c r="F1123" s="39"/>
      <c r="H1123" s="42"/>
      <c r="I1123" s="42"/>
      <c r="J1123" s="42"/>
    </row>
    <row r="1124" spans="1:10" x14ac:dyDescent="0.25">
      <c r="A1124" s="79">
        <v>46293</v>
      </c>
      <c r="B1124" s="39">
        <v>63.91</v>
      </c>
      <c r="C1124" s="39">
        <f t="shared" si="0"/>
        <v>64.02</v>
      </c>
      <c r="D1124" s="39">
        <v>64.02</v>
      </c>
      <c r="E1124" s="39"/>
      <c r="F1124" s="39"/>
      <c r="H1124" s="42"/>
      <c r="I1124" s="42"/>
      <c r="J1124" s="42"/>
    </row>
    <row r="1125" spans="1:10" x14ac:dyDescent="0.25">
      <c r="A1125" s="79">
        <v>46294</v>
      </c>
      <c r="B1125" s="39">
        <v>63.91</v>
      </c>
      <c r="C1125" s="39">
        <f t="shared" si="0"/>
        <v>63.95</v>
      </c>
      <c r="D1125" s="39">
        <v>63.95</v>
      </c>
      <c r="E1125" s="39"/>
      <c r="F1125" s="39"/>
      <c r="H1125" s="42"/>
      <c r="I1125" s="42"/>
      <c r="J1125" s="42"/>
    </row>
    <row r="1126" spans="1:10" x14ac:dyDescent="0.25">
      <c r="A1126" s="79">
        <v>46295</v>
      </c>
      <c r="B1126" s="39">
        <v>63.91</v>
      </c>
      <c r="C1126" s="39">
        <f t="shared" si="0"/>
        <v>64.13</v>
      </c>
      <c r="D1126" s="39">
        <v>64.13</v>
      </c>
      <c r="E1126" s="39"/>
      <c r="F1126" s="39"/>
      <c r="H1126" s="42"/>
      <c r="I1126" s="42"/>
      <c r="J1126" s="42"/>
    </row>
    <row r="1127" spans="1:10" x14ac:dyDescent="0.25">
      <c r="H1127" s="42"/>
      <c r="I1127" s="42"/>
      <c r="J1127" s="42"/>
    </row>
    <row r="1128" spans="1:10" x14ac:dyDescent="0.25">
      <c r="H1128" s="42"/>
      <c r="I1128" s="42"/>
      <c r="J1128" s="42"/>
    </row>
    <row r="1129" spans="1:10" x14ac:dyDescent="0.25">
      <c r="H1129" s="42"/>
      <c r="I1129" s="42"/>
      <c r="J1129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Destaques</vt:lpstr>
      <vt:lpstr>MMI</vt:lpstr>
      <vt:lpstr>MCI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Pedro Mangore Gonçalves</dc:creator>
  <cp:lastModifiedBy>Adélia S. Faife</cp:lastModifiedBy>
  <dcterms:created xsi:type="dcterms:W3CDTF">2021-12-15T12:26:15Z</dcterms:created>
  <dcterms:modified xsi:type="dcterms:W3CDTF">2026-10-19T15:02:42Z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2025-07-18T13:32:39Z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b8a98b8a-d754-475d-8308-ef5bf412cc78</vt:lpwstr>
  </property>
  <property fmtid="{D5CDD505-2E9C-101B-9397-08002B2CF9AE}" pid="8" name="MSIP_Label_dbfb4469-32f9-4af3-b66e-a3c55befa5a9_ContentBits">
    <vt:lpwstr>0</vt:lpwstr>
  </property>
  <property fmtid="{D5CDD505-2E9C-101B-9397-08002B2CF9AE}" pid="9" name="MSIP_Label_dbfb4469-32f9-4af3-b66e-a3c55befa5a9_Tag">
    <vt:lpwstr>10, 0, 1, 1</vt:lpwstr>
  </property>
</Properties>
</file>