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de Emissão e Circulação\"/>
    </mc:Choice>
  </mc:AlternateContent>
  <xr:revisionPtr revIDLastSave="0" documentId="8_{10838C89-03A2-401D-A011-C2627085C8AE}" xr6:coauthVersionLast="47" xr6:coauthVersionMax="47" xr10:uidLastSave="{00000000-0000-0000-0000-000000000000}"/>
  <bookViews>
    <workbookView xWindow="-120" yWindow="-120" windowWidth="29040" windowHeight="15720" xr2:uid="{EE7D82CD-FEA5-450F-B634-4D908BFB3CE6}"/>
  </bookViews>
  <sheets>
    <sheet name="Circulação Monetári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I40" i="5" l="1"/>
  <c r="EI39" i="5"/>
  <c r="EI38" i="5"/>
  <c r="EI37" i="5"/>
  <c r="EI36" i="5"/>
  <c r="EI35" i="5"/>
  <c r="EI34" i="5"/>
  <c r="EI33" i="5"/>
  <c r="EI32" i="5"/>
  <c r="EI41" i="5" s="1"/>
  <c r="EI30" i="5"/>
  <c r="EI18" i="5"/>
  <c r="EI17" i="5"/>
  <c r="EI16" i="5"/>
  <c r="EI15" i="5"/>
  <c r="EI19" i="5" s="1"/>
  <c r="EI14" i="5"/>
  <c r="EI13" i="5"/>
  <c r="EI11" i="5"/>
  <c r="EI3" i="5"/>
</calcChain>
</file>

<file path=xl/sharedStrings.xml><?xml version="1.0" encoding="utf-8"?>
<sst xmlns="http://schemas.openxmlformats.org/spreadsheetml/2006/main" count="14" uniqueCount="11">
  <si>
    <t>Total</t>
  </si>
  <si>
    <t>Circulação Monetária</t>
  </si>
  <si>
    <t>mai-17</t>
  </si>
  <si>
    <t>ago-17</t>
  </si>
  <si>
    <t>set-17</t>
  </si>
  <si>
    <t>out-17</t>
  </si>
  <si>
    <t>dez-17</t>
  </si>
  <si>
    <t>Valor de notas em circulação (em MT)</t>
  </si>
  <si>
    <t>Volume de notas em circulação (em unidades físicas)</t>
  </si>
  <si>
    <t>Valor de moedas em circulação (em MT)</t>
  </si>
  <si>
    <t>Volume de moedas em circulação (em unidades físcas)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</si>
</sst>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[$-816]mmm/yy;@"/>
    <numFmt numFmtId="166" formatCode="_-* #,##0.00\ _M_T_-;\-* #,##0.00\ _M_T_-;_-* &quot;-&quot;??\ _M_T_-;_-@_-"/>
    <numFmt numFmtId="167" formatCode="_-* #,##0\ _€_-;\-* #,##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2" applyFont="1" applyFill="1"/>
    <xf numFmtId="0" fontId="4" fillId="0" borderId="0" xfId="0" applyFont="1"/>
    <xf numFmtId="0" fontId="5" fillId="0" borderId="0" xfId="0" applyFont="1"/>
    <xf numFmtId="0" fontId="4" fillId="0" borderId="0" xfId="2" applyFont="1"/>
    <xf numFmtId="3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6" fillId="0" borderId="0" xfId="0" applyFont="1"/>
    <xf numFmtId="166" fontId="6" fillId="2" borderId="1" xfId="3" applyFont="1" applyFill="1" applyBorder="1"/>
    <xf numFmtId="3" fontId="4" fillId="0" borderId="1" xfId="0" applyNumberFormat="1" applyFont="1" applyBorder="1"/>
    <xf numFmtId="166" fontId="4" fillId="0" borderId="1" xfId="3" applyFont="1" applyBorder="1" applyAlignment="1">
      <alignment horizontal="right" wrapText="1"/>
    </xf>
    <xf numFmtId="166" fontId="4" fillId="0" borderId="1" xfId="3" applyFont="1" applyFill="1" applyBorder="1" applyAlignment="1">
      <alignment horizontal="right" wrapText="1"/>
    </xf>
    <xf numFmtId="166" fontId="4" fillId="0" borderId="1" xfId="3" applyFont="1" applyFill="1" applyBorder="1" applyAlignment="1">
      <alignment horizontal="right" vertical="center" wrapText="1"/>
    </xf>
    <xf numFmtId="166" fontId="4" fillId="0" borderId="1" xfId="4" applyFont="1" applyFill="1" applyBorder="1" applyAlignment="1">
      <alignment horizontal="right" vertical="center" wrapText="1"/>
    </xf>
    <xf numFmtId="166" fontId="7" fillId="0" borderId="1" xfId="3" applyFont="1" applyFill="1" applyBorder="1" applyAlignment="1">
      <alignment horizontal="right" vertical="center" wrapText="1"/>
    </xf>
    <xf numFmtId="166" fontId="7" fillId="0" borderId="1" xfId="4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/>
    <xf numFmtId="166" fontId="6" fillId="2" borderId="1" xfId="3" applyFont="1" applyFill="1" applyBorder="1" applyAlignment="1">
      <alignment horizontal="right" wrapText="1"/>
    </xf>
    <xf numFmtId="166" fontId="6" fillId="2" borderId="1" xfId="3" applyFont="1" applyFill="1" applyBorder="1" applyAlignment="1">
      <alignment horizontal="right" vertical="center" wrapText="1"/>
    </xf>
    <xf numFmtId="166" fontId="6" fillId="2" borderId="1" xfId="4" applyFont="1" applyFill="1" applyBorder="1" applyAlignment="1">
      <alignment horizontal="right" vertical="center" wrapText="1"/>
    </xf>
    <xf numFmtId="0" fontId="6" fillId="0" borderId="4" xfId="0" applyFont="1" applyBorder="1"/>
    <xf numFmtId="0" fontId="6" fillId="0" borderId="2" xfId="0" applyFont="1" applyBorder="1"/>
    <xf numFmtId="167" fontId="4" fillId="0" borderId="0" xfId="3" applyNumberFormat="1" applyFont="1" applyFill="1" applyBorder="1" applyAlignment="1">
      <alignment horizontal="right" wrapText="1"/>
    </xf>
    <xf numFmtId="166" fontId="4" fillId="0" borderId="0" xfId="3" applyFont="1" applyFill="1" applyBorder="1" applyAlignment="1">
      <alignment horizontal="right" wrapText="1"/>
    </xf>
    <xf numFmtId="166" fontId="4" fillId="0" borderId="0" xfId="3" applyFont="1" applyFill="1" applyBorder="1"/>
    <xf numFmtId="166" fontId="4" fillId="0" borderId="0" xfId="3" applyFont="1" applyFill="1" applyBorder="1" applyAlignment="1">
      <alignment horizontal="right" vertical="center" wrapText="1"/>
    </xf>
    <xf numFmtId="43" fontId="4" fillId="0" borderId="0" xfId="0" applyNumberFormat="1" applyFont="1"/>
    <xf numFmtId="3" fontId="4" fillId="0" borderId="1" xfId="0" applyNumberFormat="1" applyFont="1" applyBorder="1" applyAlignment="1">
      <alignment horizontal="right" wrapText="1"/>
    </xf>
    <xf numFmtId="167" fontId="4" fillId="0" borderId="1" xfId="3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vertical="center" wrapText="1"/>
    </xf>
    <xf numFmtId="3" fontId="4" fillId="0" borderId="1" xfId="4" applyNumberFormat="1" applyFont="1" applyFill="1" applyBorder="1" applyAlignment="1">
      <alignment horizontal="right" vertical="center" wrapText="1"/>
    </xf>
    <xf numFmtId="43" fontId="4" fillId="0" borderId="1" xfId="0" applyNumberFormat="1" applyFont="1" applyBorder="1"/>
    <xf numFmtId="3" fontId="6" fillId="2" borderId="1" xfId="0" applyNumberFormat="1" applyFont="1" applyFill="1" applyBorder="1" applyAlignment="1">
      <alignment horizontal="right" wrapText="1"/>
    </xf>
    <xf numFmtId="167" fontId="6" fillId="2" borderId="1" xfId="3" applyNumberFormat="1" applyFont="1" applyFill="1" applyBorder="1" applyAlignment="1">
      <alignment horizontal="right" wrapText="1"/>
    </xf>
    <xf numFmtId="3" fontId="6" fillId="2" borderId="1" xfId="3" applyNumberFormat="1" applyFont="1" applyFill="1" applyBorder="1" applyAlignment="1">
      <alignment horizontal="right" wrapText="1"/>
    </xf>
    <xf numFmtId="3" fontId="6" fillId="2" borderId="1" xfId="3" applyNumberFormat="1" applyFont="1" applyFill="1" applyBorder="1" applyAlignment="1">
      <alignment horizontal="right" vertical="center" wrapText="1"/>
    </xf>
    <xf numFmtId="3" fontId="6" fillId="2" borderId="1" xfId="4" applyNumberFormat="1" applyFont="1" applyFill="1" applyBorder="1" applyAlignment="1">
      <alignment horizontal="right" vertical="center" wrapText="1"/>
    </xf>
    <xf numFmtId="4" fontId="6" fillId="2" borderId="1" xfId="4" applyNumberFormat="1" applyFont="1" applyFill="1" applyBorder="1" applyAlignment="1">
      <alignment horizontal="right" vertical="center" wrapText="1"/>
    </xf>
    <xf numFmtId="166" fontId="6" fillId="2" borderId="1" xfId="3" applyFont="1" applyFill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3" fontId="4" fillId="0" borderId="1" xfId="2" applyNumberFormat="1" applyFont="1" applyBorder="1"/>
    <xf numFmtId="3" fontId="6" fillId="2" borderId="1" xfId="4" applyNumberFormat="1" applyFont="1" applyFill="1" applyBorder="1" applyAlignment="1">
      <alignment horizontal="right" wrapText="1"/>
    </xf>
    <xf numFmtId="4" fontId="6" fillId="2" borderId="1" xfId="4" applyNumberFormat="1" applyFont="1" applyFill="1" applyBorder="1" applyAlignment="1">
      <alignment horizontal="right" wrapText="1"/>
    </xf>
    <xf numFmtId="3" fontId="0" fillId="0" borderId="0" xfId="0" applyNumberFormat="1"/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4" fontId="0" fillId="0" borderId="0" xfId="0" applyNumberFormat="1"/>
    <xf numFmtId="43" fontId="6" fillId="0" borderId="0" xfId="0" applyNumberFormat="1" applyFont="1"/>
    <xf numFmtId="165" fontId="6" fillId="2" borderId="5" xfId="2" applyNumberFormat="1" applyFont="1" applyFill="1" applyBorder="1" applyAlignment="1">
      <alignment horizontal="center"/>
    </xf>
    <xf numFmtId="43" fontId="4" fillId="0" borderId="1" xfId="7" applyFont="1" applyFill="1" applyBorder="1"/>
    <xf numFmtId="43" fontId="6" fillId="2" borderId="6" xfId="7" applyFont="1" applyFill="1" applyBorder="1"/>
    <xf numFmtId="43" fontId="6" fillId="2" borderId="1" xfId="7" applyFont="1" applyFill="1" applyBorder="1" applyAlignment="1">
      <alignment horizontal="right" wrapText="1"/>
    </xf>
    <xf numFmtId="0" fontId="4" fillId="3" borderId="0" xfId="2" applyFont="1" applyFill="1"/>
  </cellXfs>
  <cellStyles count="8">
    <cellStyle name="Comma" xfId="7" builtinId="3"/>
    <cellStyle name="Comma 2" xfId="1" xr:uid="{0B59FA5A-38C7-4703-AC28-CBADD918C3F9}"/>
    <cellStyle name="Comma 2 2" xfId="5" xr:uid="{71D60706-4EB3-4FC1-996D-026C021F78AD}"/>
    <cellStyle name="Comma 3" xfId="3" xr:uid="{D1EC76D9-87CA-4F93-B56F-F4A6261CCA0E}"/>
    <cellStyle name="Comma 4" xfId="6" xr:uid="{97A552BD-CD68-4AAB-A40D-5A1C38AB6EDB}"/>
    <cellStyle name="Comma 4 2" xfId="4" xr:uid="{27ABC3C4-F985-4FE0-B4C9-310255E44109}"/>
    <cellStyle name="Normal" xfId="0" builtinId="0"/>
    <cellStyle name="Normal 2" xfId="2" xr:uid="{C2474F51-4F74-4000-9477-C6D53E073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DF8F-09EC-43D1-9BA1-D43B64F4B942}">
  <dimension ref="A1:EI45"/>
  <sheetViews>
    <sheetView tabSelected="1" topLeftCell="DZ1" zoomScaleNormal="100" workbookViewId="0">
      <pane ySplit="1" topLeftCell="A2" activePane="bottomLeft" state="frozen"/>
      <selection pane="bottomLeft" activeCell="EH11" sqref="EH11"/>
    </sheetView>
  </sheetViews>
  <sheetFormatPr defaultRowHeight="15" x14ac:dyDescent="0.25"/>
  <cols>
    <col min="1" max="1" width="12.85546875" customWidth="1"/>
    <col min="2" max="25" width="18" bestFit="1" customWidth="1"/>
    <col min="26" max="26" width="19.85546875" customWidth="1"/>
    <col min="27" max="34" width="18" bestFit="1" customWidth="1"/>
    <col min="35" max="35" width="18" customWidth="1"/>
    <col min="36" max="87" width="18" bestFit="1" customWidth="1"/>
    <col min="88" max="89" width="18" customWidth="1"/>
    <col min="90" max="132" width="18" bestFit="1" customWidth="1"/>
    <col min="133" max="133" width="18" customWidth="1"/>
    <col min="134" max="134" width="17.28515625" customWidth="1"/>
    <col min="135" max="135" width="16.42578125" customWidth="1"/>
    <col min="136" max="136" width="16" customWidth="1"/>
    <col min="137" max="137" width="16.5703125" customWidth="1"/>
    <col min="138" max="139" width="15.140625" bestFit="1" customWidth="1"/>
    <col min="257" max="257" width="12.85546875" customWidth="1"/>
    <col min="258" max="329" width="0" hidden="1" customWidth="1"/>
    <col min="330" max="332" width="16.140625" bestFit="1" customWidth="1"/>
    <col min="333" max="333" width="17.7109375" customWidth="1"/>
    <col min="334" max="334" width="16.140625" bestFit="1" customWidth="1"/>
    <col min="335" max="335" width="16" customWidth="1"/>
    <col min="336" max="340" width="16.140625" bestFit="1" customWidth="1"/>
    <col min="341" max="341" width="21.140625" bestFit="1" customWidth="1"/>
    <col min="342" max="342" width="17.5703125" customWidth="1"/>
    <col min="343" max="343" width="18.85546875" customWidth="1"/>
    <col min="344" max="345" width="18" customWidth="1"/>
    <col min="346" max="346" width="18.140625" customWidth="1"/>
    <col min="347" max="347" width="17.7109375" customWidth="1"/>
    <col min="348" max="348" width="18.140625" customWidth="1"/>
    <col min="349" max="349" width="17.85546875" customWidth="1"/>
    <col min="350" max="350" width="18" bestFit="1" customWidth="1"/>
    <col min="351" max="351" width="18.28515625" customWidth="1"/>
    <col min="352" max="352" width="18.7109375" customWidth="1"/>
    <col min="353" max="353" width="18" bestFit="1" customWidth="1"/>
    <col min="354" max="365" width="16.140625" bestFit="1" customWidth="1"/>
    <col min="366" max="366" width="18.7109375" customWidth="1"/>
    <col min="367" max="373" width="16.140625" bestFit="1" customWidth="1"/>
    <col min="374" max="374" width="18.140625" bestFit="1" customWidth="1"/>
    <col min="375" max="376" width="16.140625" bestFit="1" customWidth="1"/>
    <col min="377" max="377" width="18.42578125" customWidth="1"/>
    <col min="378" max="380" width="18" bestFit="1" customWidth="1"/>
    <col min="381" max="381" width="18.140625" customWidth="1"/>
    <col min="382" max="388" width="18" bestFit="1" customWidth="1"/>
    <col min="389" max="389" width="18" customWidth="1"/>
    <col min="390" max="390" width="16.140625" bestFit="1" customWidth="1"/>
    <col min="391" max="391" width="17.28515625" customWidth="1"/>
    <col min="513" max="513" width="12.85546875" customWidth="1"/>
    <col min="514" max="585" width="0" hidden="1" customWidth="1"/>
    <col min="586" max="588" width="16.140625" bestFit="1" customWidth="1"/>
    <col min="589" max="589" width="17.7109375" customWidth="1"/>
    <col min="590" max="590" width="16.140625" bestFit="1" customWidth="1"/>
    <col min="591" max="591" width="16" customWidth="1"/>
    <col min="592" max="596" width="16.140625" bestFit="1" customWidth="1"/>
    <col min="597" max="597" width="21.140625" bestFit="1" customWidth="1"/>
    <col min="598" max="598" width="17.5703125" customWidth="1"/>
    <col min="599" max="599" width="18.85546875" customWidth="1"/>
    <col min="600" max="601" width="18" customWidth="1"/>
    <col min="602" max="602" width="18.140625" customWidth="1"/>
    <col min="603" max="603" width="17.7109375" customWidth="1"/>
    <col min="604" max="604" width="18.140625" customWidth="1"/>
    <col min="605" max="605" width="17.85546875" customWidth="1"/>
    <col min="606" max="606" width="18" bestFit="1" customWidth="1"/>
    <col min="607" max="607" width="18.28515625" customWidth="1"/>
    <col min="608" max="608" width="18.7109375" customWidth="1"/>
    <col min="609" max="609" width="18" bestFit="1" customWidth="1"/>
    <col min="610" max="621" width="16.140625" bestFit="1" customWidth="1"/>
    <col min="622" max="622" width="18.7109375" customWidth="1"/>
    <col min="623" max="629" width="16.140625" bestFit="1" customWidth="1"/>
    <col min="630" max="630" width="18.140625" bestFit="1" customWidth="1"/>
    <col min="631" max="632" width="16.140625" bestFit="1" customWidth="1"/>
    <col min="633" max="633" width="18.42578125" customWidth="1"/>
    <col min="634" max="636" width="18" bestFit="1" customWidth="1"/>
    <col min="637" max="637" width="18.140625" customWidth="1"/>
    <col min="638" max="644" width="18" bestFit="1" customWidth="1"/>
    <col min="645" max="645" width="18" customWidth="1"/>
    <col min="646" max="646" width="16.140625" bestFit="1" customWidth="1"/>
    <col min="647" max="647" width="17.28515625" customWidth="1"/>
    <col min="769" max="769" width="12.85546875" customWidth="1"/>
    <col min="770" max="841" width="0" hidden="1" customWidth="1"/>
    <col min="842" max="844" width="16.140625" bestFit="1" customWidth="1"/>
    <col min="845" max="845" width="17.7109375" customWidth="1"/>
    <col min="846" max="846" width="16.140625" bestFit="1" customWidth="1"/>
    <col min="847" max="847" width="16" customWidth="1"/>
    <col min="848" max="852" width="16.140625" bestFit="1" customWidth="1"/>
    <col min="853" max="853" width="21.140625" bestFit="1" customWidth="1"/>
    <col min="854" max="854" width="17.5703125" customWidth="1"/>
    <col min="855" max="855" width="18.85546875" customWidth="1"/>
    <col min="856" max="857" width="18" customWidth="1"/>
    <col min="858" max="858" width="18.140625" customWidth="1"/>
    <col min="859" max="859" width="17.7109375" customWidth="1"/>
    <col min="860" max="860" width="18.140625" customWidth="1"/>
    <col min="861" max="861" width="17.85546875" customWidth="1"/>
    <col min="862" max="862" width="18" bestFit="1" customWidth="1"/>
    <col min="863" max="863" width="18.28515625" customWidth="1"/>
    <col min="864" max="864" width="18.7109375" customWidth="1"/>
    <col min="865" max="865" width="18" bestFit="1" customWidth="1"/>
    <col min="866" max="877" width="16.140625" bestFit="1" customWidth="1"/>
    <col min="878" max="878" width="18.7109375" customWidth="1"/>
    <col min="879" max="885" width="16.140625" bestFit="1" customWidth="1"/>
    <col min="886" max="886" width="18.140625" bestFit="1" customWidth="1"/>
    <col min="887" max="888" width="16.140625" bestFit="1" customWidth="1"/>
    <col min="889" max="889" width="18.42578125" customWidth="1"/>
    <col min="890" max="892" width="18" bestFit="1" customWidth="1"/>
    <col min="893" max="893" width="18.140625" customWidth="1"/>
    <col min="894" max="900" width="18" bestFit="1" customWidth="1"/>
    <col min="901" max="901" width="18" customWidth="1"/>
    <col min="902" max="902" width="16.140625" bestFit="1" customWidth="1"/>
    <col min="903" max="903" width="17.28515625" customWidth="1"/>
    <col min="1025" max="1025" width="12.85546875" customWidth="1"/>
    <col min="1026" max="1097" width="0" hidden="1" customWidth="1"/>
    <col min="1098" max="1100" width="16.140625" bestFit="1" customWidth="1"/>
    <col min="1101" max="1101" width="17.7109375" customWidth="1"/>
    <col min="1102" max="1102" width="16.140625" bestFit="1" customWidth="1"/>
    <col min="1103" max="1103" width="16" customWidth="1"/>
    <col min="1104" max="1108" width="16.140625" bestFit="1" customWidth="1"/>
    <col min="1109" max="1109" width="21.140625" bestFit="1" customWidth="1"/>
    <col min="1110" max="1110" width="17.5703125" customWidth="1"/>
    <col min="1111" max="1111" width="18.85546875" customWidth="1"/>
    <col min="1112" max="1113" width="18" customWidth="1"/>
    <col min="1114" max="1114" width="18.140625" customWidth="1"/>
    <col min="1115" max="1115" width="17.7109375" customWidth="1"/>
    <col min="1116" max="1116" width="18.140625" customWidth="1"/>
    <col min="1117" max="1117" width="17.85546875" customWidth="1"/>
    <col min="1118" max="1118" width="18" bestFit="1" customWidth="1"/>
    <col min="1119" max="1119" width="18.28515625" customWidth="1"/>
    <col min="1120" max="1120" width="18.7109375" customWidth="1"/>
    <col min="1121" max="1121" width="18" bestFit="1" customWidth="1"/>
    <col min="1122" max="1133" width="16.140625" bestFit="1" customWidth="1"/>
    <col min="1134" max="1134" width="18.7109375" customWidth="1"/>
    <col min="1135" max="1141" width="16.140625" bestFit="1" customWidth="1"/>
    <col min="1142" max="1142" width="18.140625" bestFit="1" customWidth="1"/>
    <col min="1143" max="1144" width="16.140625" bestFit="1" customWidth="1"/>
    <col min="1145" max="1145" width="18.42578125" customWidth="1"/>
    <col min="1146" max="1148" width="18" bestFit="1" customWidth="1"/>
    <col min="1149" max="1149" width="18.140625" customWidth="1"/>
    <col min="1150" max="1156" width="18" bestFit="1" customWidth="1"/>
    <col min="1157" max="1157" width="18" customWidth="1"/>
    <col min="1158" max="1158" width="16.140625" bestFit="1" customWidth="1"/>
    <col min="1159" max="1159" width="17.28515625" customWidth="1"/>
    <col min="1281" max="1281" width="12.85546875" customWidth="1"/>
    <col min="1282" max="1353" width="0" hidden="1" customWidth="1"/>
    <col min="1354" max="1356" width="16.140625" bestFit="1" customWidth="1"/>
    <col min="1357" max="1357" width="17.7109375" customWidth="1"/>
    <col min="1358" max="1358" width="16.140625" bestFit="1" customWidth="1"/>
    <col min="1359" max="1359" width="16" customWidth="1"/>
    <col min="1360" max="1364" width="16.140625" bestFit="1" customWidth="1"/>
    <col min="1365" max="1365" width="21.140625" bestFit="1" customWidth="1"/>
    <col min="1366" max="1366" width="17.5703125" customWidth="1"/>
    <col min="1367" max="1367" width="18.85546875" customWidth="1"/>
    <col min="1368" max="1369" width="18" customWidth="1"/>
    <col min="1370" max="1370" width="18.140625" customWidth="1"/>
    <col min="1371" max="1371" width="17.7109375" customWidth="1"/>
    <col min="1372" max="1372" width="18.140625" customWidth="1"/>
    <col min="1373" max="1373" width="17.85546875" customWidth="1"/>
    <col min="1374" max="1374" width="18" bestFit="1" customWidth="1"/>
    <col min="1375" max="1375" width="18.28515625" customWidth="1"/>
    <col min="1376" max="1376" width="18.7109375" customWidth="1"/>
    <col min="1377" max="1377" width="18" bestFit="1" customWidth="1"/>
    <col min="1378" max="1389" width="16.140625" bestFit="1" customWidth="1"/>
    <col min="1390" max="1390" width="18.7109375" customWidth="1"/>
    <col min="1391" max="1397" width="16.140625" bestFit="1" customWidth="1"/>
    <col min="1398" max="1398" width="18.140625" bestFit="1" customWidth="1"/>
    <col min="1399" max="1400" width="16.140625" bestFit="1" customWidth="1"/>
    <col min="1401" max="1401" width="18.42578125" customWidth="1"/>
    <col min="1402" max="1404" width="18" bestFit="1" customWidth="1"/>
    <col min="1405" max="1405" width="18.140625" customWidth="1"/>
    <col min="1406" max="1412" width="18" bestFit="1" customWidth="1"/>
    <col min="1413" max="1413" width="18" customWidth="1"/>
    <col min="1414" max="1414" width="16.140625" bestFit="1" customWidth="1"/>
    <col min="1415" max="1415" width="17.28515625" customWidth="1"/>
    <col min="1537" max="1537" width="12.85546875" customWidth="1"/>
    <col min="1538" max="1609" width="0" hidden="1" customWidth="1"/>
    <col min="1610" max="1612" width="16.140625" bestFit="1" customWidth="1"/>
    <col min="1613" max="1613" width="17.7109375" customWidth="1"/>
    <col min="1614" max="1614" width="16.140625" bestFit="1" customWidth="1"/>
    <col min="1615" max="1615" width="16" customWidth="1"/>
    <col min="1616" max="1620" width="16.140625" bestFit="1" customWidth="1"/>
    <col min="1621" max="1621" width="21.140625" bestFit="1" customWidth="1"/>
    <col min="1622" max="1622" width="17.5703125" customWidth="1"/>
    <col min="1623" max="1623" width="18.85546875" customWidth="1"/>
    <col min="1624" max="1625" width="18" customWidth="1"/>
    <col min="1626" max="1626" width="18.140625" customWidth="1"/>
    <col min="1627" max="1627" width="17.7109375" customWidth="1"/>
    <col min="1628" max="1628" width="18.140625" customWidth="1"/>
    <col min="1629" max="1629" width="17.85546875" customWidth="1"/>
    <col min="1630" max="1630" width="18" bestFit="1" customWidth="1"/>
    <col min="1631" max="1631" width="18.28515625" customWidth="1"/>
    <col min="1632" max="1632" width="18.7109375" customWidth="1"/>
    <col min="1633" max="1633" width="18" bestFit="1" customWidth="1"/>
    <col min="1634" max="1645" width="16.140625" bestFit="1" customWidth="1"/>
    <col min="1646" max="1646" width="18.7109375" customWidth="1"/>
    <col min="1647" max="1653" width="16.140625" bestFit="1" customWidth="1"/>
    <col min="1654" max="1654" width="18.140625" bestFit="1" customWidth="1"/>
    <col min="1655" max="1656" width="16.140625" bestFit="1" customWidth="1"/>
    <col min="1657" max="1657" width="18.42578125" customWidth="1"/>
    <col min="1658" max="1660" width="18" bestFit="1" customWidth="1"/>
    <col min="1661" max="1661" width="18.140625" customWidth="1"/>
    <col min="1662" max="1668" width="18" bestFit="1" customWidth="1"/>
    <col min="1669" max="1669" width="18" customWidth="1"/>
    <col min="1670" max="1670" width="16.140625" bestFit="1" customWidth="1"/>
    <col min="1671" max="1671" width="17.28515625" customWidth="1"/>
    <col min="1793" max="1793" width="12.85546875" customWidth="1"/>
    <col min="1794" max="1865" width="0" hidden="1" customWidth="1"/>
    <col min="1866" max="1868" width="16.140625" bestFit="1" customWidth="1"/>
    <col min="1869" max="1869" width="17.7109375" customWidth="1"/>
    <col min="1870" max="1870" width="16.140625" bestFit="1" customWidth="1"/>
    <col min="1871" max="1871" width="16" customWidth="1"/>
    <col min="1872" max="1876" width="16.140625" bestFit="1" customWidth="1"/>
    <col min="1877" max="1877" width="21.140625" bestFit="1" customWidth="1"/>
    <col min="1878" max="1878" width="17.5703125" customWidth="1"/>
    <col min="1879" max="1879" width="18.85546875" customWidth="1"/>
    <col min="1880" max="1881" width="18" customWidth="1"/>
    <col min="1882" max="1882" width="18.140625" customWidth="1"/>
    <col min="1883" max="1883" width="17.7109375" customWidth="1"/>
    <col min="1884" max="1884" width="18.140625" customWidth="1"/>
    <col min="1885" max="1885" width="17.85546875" customWidth="1"/>
    <col min="1886" max="1886" width="18" bestFit="1" customWidth="1"/>
    <col min="1887" max="1887" width="18.28515625" customWidth="1"/>
    <col min="1888" max="1888" width="18.7109375" customWidth="1"/>
    <col min="1889" max="1889" width="18" bestFit="1" customWidth="1"/>
    <col min="1890" max="1901" width="16.140625" bestFit="1" customWidth="1"/>
    <col min="1902" max="1902" width="18.7109375" customWidth="1"/>
    <col min="1903" max="1909" width="16.140625" bestFit="1" customWidth="1"/>
    <col min="1910" max="1910" width="18.140625" bestFit="1" customWidth="1"/>
    <col min="1911" max="1912" width="16.140625" bestFit="1" customWidth="1"/>
    <col min="1913" max="1913" width="18.42578125" customWidth="1"/>
    <col min="1914" max="1916" width="18" bestFit="1" customWidth="1"/>
    <col min="1917" max="1917" width="18.140625" customWidth="1"/>
    <col min="1918" max="1924" width="18" bestFit="1" customWidth="1"/>
    <col min="1925" max="1925" width="18" customWidth="1"/>
    <col min="1926" max="1926" width="16.140625" bestFit="1" customWidth="1"/>
    <col min="1927" max="1927" width="17.28515625" customWidth="1"/>
    <col min="2049" max="2049" width="12.85546875" customWidth="1"/>
    <col min="2050" max="2121" width="0" hidden="1" customWidth="1"/>
    <col min="2122" max="2124" width="16.140625" bestFit="1" customWidth="1"/>
    <col min="2125" max="2125" width="17.7109375" customWidth="1"/>
    <col min="2126" max="2126" width="16.140625" bestFit="1" customWidth="1"/>
    <col min="2127" max="2127" width="16" customWidth="1"/>
    <col min="2128" max="2132" width="16.140625" bestFit="1" customWidth="1"/>
    <col min="2133" max="2133" width="21.140625" bestFit="1" customWidth="1"/>
    <col min="2134" max="2134" width="17.5703125" customWidth="1"/>
    <col min="2135" max="2135" width="18.85546875" customWidth="1"/>
    <col min="2136" max="2137" width="18" customWidth="1"/>
    <col min="2138" max="2138" width="18.140625" customWidth="1"/>
    <col min="2139" max="2139" width="17.7109375" customWidth="1"/>
    <col min="2140" max="2140" width="18.140625" customWidth="1"/>
    <col min="2141" max="2141" width="17.85546875" customWidth="1"/>
    <col min="2142" max="2142" width="18" bestFit="1" customWidth="1"/>
    <col min="2143" max="2143" width="18.28515625" customWidth="1"/>
    <col min="2144" max="2144" width="18.7109375" customWidth="1"/>
    <col min="2145" max="2145" width="18" bestFit="1" customWidth="1"/>
    <col min="2146" max="2157" width="16.140625" bestFit="1" customWidth="1"/>
    <col min="2158" max="2158" width="18.7109375" customWidth="1"/>
    <col min="2159" max="2165" width="16.140625" bestFit="1" customWidth="1"/>
    <col min="2166" max="2166" width="18.140625" bestFit="1" customWidth="1"/>
    <col min="2167" max="2168" width="16.140625" bestFit="1" customWidth="1"/>
    <col min="2169" max="2169" width="18.42578125" customWidth="1"/>
    <col min="2170" max="2172" width="18" bestFit="1" customWidth="1"/>
    <col min="2173" max="2173" width="18.140625" customWidth="1"/>
    <col min="2174" max="2180" width="18" bestFit="1" customWidth="1"/>
    <col min="2181" max="2181" width="18" customWidth="1"/>
    <col min="2182" max="2182" width="16.140625" bestFit="1" customWidth="1"/>
    <col min="2183" max="2183" width="17.28515625" customWidth="1"/>
    <col min="2305" max="2305" width="12.85546875" customWidth="1"/>
    <col min="2306" max="2377" width="0" hidden="1" customWidth="1"/>
    <col min="2378" max="2380" width="16.140625" bestFit="1" customWidth="1"/>
    <col min="2381" max="2381" width="17.7109375" customWidth="1"/>
    <col min="2382" max="2382" width="16.140625" bestFit="1" customWidth="1"/>
    <col min="2383" max="2383" width="16" customWidth="1"/>
    <col min="2384" max="2388" width="16.140625" bestFit="1" customWidth="1"/>
    <col min="2389" max="2389" width="21.140625" bestFit="1" customWidth="1"/>
    <col min="2390" max="2390" width="17.5703125" customWidth="1"/>
    <col min="2391" max="2391" width="18.85546875" customWidth="1"/>
    <col min="2392" max="2393" width="18" customWidth="1"/>
    <col min="2394" max="2394" width="18.140625" customWidth="1"/>
    <col min="2395" max="2395" width="17.7109375" customWidth="1"/>
    <col min="2396" max="2396" width="18.140625" customWidth="1"/>
    <col min="2397" max="2397" width="17.85546875" customWidth="1"/>
    <col min="2398" max="2398" width="18" bestFit="1" customWidth="1"/>
    <col min="2399" max="2399" width="18.28515625" customWidth="1"/>
    <col min="2400" max="2400" width="18.7109375" customWidth="1"/>
    <col min="2401" max="2401" width="18" bestFit="1" customWidth="1"/>
    <col min="2402" max="2413" width="16.140625" bestFit="1" customWidth="1"/>
    <col min="2414" max="2414" width="18.7109375" customWidth="1"/>
    <col min="2415" max="2421" width="16.140625" bestFit="1" customWidth="1"/>
    <col min="2422" max="2422" width="18.140625" bestFit="1" customWidth="1"/>
    <col min="2423" max="2424" width="16.140625" bestFit="1" customWidth="1"/>
    <col min="2425" max="2425" width="18.42578125" customWidth="1"/>
    <col min="2426" max="2428" width="18" bestFit="1" customWidth="1"/>
    <col min="2429" max="2429" width="18.140625" customWidth="1"/>
    <col min="2430" max="2436" width="18" bestFit="1" customWidth="1"/>
    <col min="2437" max="2437" width="18" customWidth="1"/>
    <col min="2438" max="2438" width="16.140625" bestFit="1" customWidth="1"/>
    <col min="2439" max="2439" width="17.28515625" customWidth="1"/>
    <col min="2561" max="2561" width="12.85546875" customWidth="1"/>
    <col min="2562" max="2633" width="0" hidden="1" customWidth="1"/>
    <col min="2634" max="2636" width="16.140625" bestFit="1" customWidth="1"/>
    <col min="2637" max="2637" width="17.7109375" customWidth="1"/>
    <col min="2638" max="2638" width="16.140625" bestFit="1" customWidth="1"/>
    <col min="2639" max="2639" width="16" customWidth="1"/>
    <col min="2640" max="2644" width="16.140625" bestFit="1" customWidth="1"/>
    <col min="2645" max="2645" width="21.140625" bestFit="1" customWidth="1"/>
    <col min="2646" max="2646" width="17.5703125" customWidth="1"/>
    <col min="2647" max="2647" width="18.85546875" customWidth="1"/>
    <col min="2648" max="2649" width="18" customWidth="1"/>
    <col min="2650" max="2650" width="18.140625" customWidth="1"/>
    <col min="2651" max="2651" width="17.7109375" customWidth="1"/>
    <col min="2652" max="2652" width="18.140625" customWidth="1"/>
    <col min="2653" max="2653" width="17.85546875" customWidth="1"/>
    <col min="2654" max="2654" width="18" bestFit="1" customWidth="1"/>
    <col min="2655" max="2655" width="18.28515625" customWidth="1"/>
    <col min="2656" max="2656" width="18.7109375" customWidth="1"/>
    <col min="2657" max="2657" width="18" bestFit="1" customWidth="1"/>
    <col min="2658" max="2669" width="16.140625" bestFit="1" customWidth="1"/>
    <col min="2670" max="2670" width="18.7109375" customWidth="1"/>
    <col min="2671" max="2677" width="16.140625" bestFit="1" customWidth="1"/>
    <col min="2678" max="2678" width="18.140625" bestFit="1" customWidth="1"/>
    <col min="2679" max="2680" width="16.140625" bestFit="1" customWidth="1"/>
    <col min="2681" max="2681" width="18.42578125" customWidth="1"/>
    <col min="2682" max="2684" width="18" bestFit="1" customWidth="1"/>
    <col min="2685" max="2685" width="18.140625" customWidth="1"/>
    <col min="2686" max="2692" width="18" bestFit="1" customWidth="1"/>
    <col min="2693" max="2693" width="18" customWidth="1"/>
    <col min="2694" max="2694" width="16.140625" bestFit="1" customWidth="1"/>
    <col min="2695" max="2695" width="17.28515625" customWidth="1"/>
    <col min="2817" max="2817" width="12.85546875" customWidth="1"/>
    <col min="2818" max="2889" width="0" hidden="1" customWidth="1"/>
    <col min="2890" max="2892" width="16.140625" bestFit="1" customWidth="1"/>
    <col min="2893" max="2893" width="17.7109375" customWidth="1"/>
    <col min="2894" max="2894" width="16.140625" bestFit="1" customWidth="1"/>
    <col min="2895" max="2895" width="16" customWidth="1"/>
    <col min="2896" max="2900" width="16.140625" bestFit="1" customWidth="1"/>
    <col min="2901" max="2901" width="21.140625" bestFit="1" customWidth="1"/>
    <col min="2902" max="2902" width="17.5703125" customWidth="1"/>
    <col min="2903" max="2903" width="18.85546875" customWidth="1"/>
    <col min="2904" max="2905" width="18" customWidth="1"/>
    <col min="2906" max="2906" width="18.140625" customWidth="1"/>
    <col min="2907" max="2907" width="17.7109375" customWidth="1"/>
    <col min="2908" max="2908" width="18.140625" customWidth="1"/>
    <col min="2909" max="2909" width="17.85546875" customWidth="1"/>
    <col min="2910" max="2910" width="18" bestFit="1" customWidth="1"/>
    <col min="2911" max="2911" width="18.28515625" customWidth="1"/>
    <col min="2912" max="2912" width="18.7109375" customWidth="1"/>
    <col min="2913" max="2913" width="18" bestFit="1" customWidth="1"/>
    <col min="2914" max="2925" width="16.140625" bestFit="1" customWidth="1"/>
    <col min="2926" max="2926" width="18.7109375" customWidth="1"/>
    <col min="2927" max="2933" width="16.140625" bestFit="1" customWidth="1"/>
    <col min="2934" max="2934" width="18.140625" bestFit="1" customWidth="1"/>
    <col min="2935" max="2936" width="16.140625" bestFit="1" customWidth="1"/>
    <col min="2937" max="2937" width="18.42578125" customWidth="1"/>
    <col min="2938" max="2940" width="18" bestFit="1" customWidth="1"/>
    <col min="2941" max="2941" width="18.140625" customWidth="1"/>
    <col min="2942" max="2948" width="18" bestFit="1" customWidth="1"/>
    <col min="2949" max="2949" width="18" customWidth="1"/>
    <col min="2950" max="2950" width="16.140625" bestFit="1" customWidth="1"/>
    <col min="2951" max="2951" width="17.28515625" customWidth="1"/>
    <col min="3073" max="3073" width="12.85546875" customWidth="1"/>
    <col min="3074" max="3145" width="0" hidden="1" customWidth="1"/>
    <col min="3146" max="3148" width="16.140625" bestFit="1" customWidth="1"/>
    <col min="3149" max="3149" width="17.7109375" customWidth="1"/>
    <col min="3150" max="3150" width="16.140625" bestFit="1" customWidth="1"/>
    <col min="3151" max="3151" width="16" customWidth="1"/>
    <col min="3152" max="3156" width="16.140625" bestFit="1" customWidth="1"/>
    <col min="3157" max="3157" width="21.140625" bestFit="1" customWidth="1"/>
    <col min="3158" max="3158" width="17.5703125" customWidth="1"/>
    <col min="3159" max="3159" width="18.85546875" customWidth="1"/>
    <col min="3160" max="3161" width="18" customWidth="1"/>
    <col min="3162" max="3162" width="18.140625" customWidth="1"/>
    <col min="3163" max="3163" width="17.7109375" customWidth="1"/>
    <col min="3164" max="3164" width="18.140625" customWidth="1"/>
    <col min="3165" max="3165" width="17.85546875" customWidth="1"/>
    <col min="3166" max="3166" width="18" bestFit="1" customWidth="1"/>
    <col min="3167" max="3167" width="18.28515625" customWidth="1"/>
    <col min="3168" max="3168" width="18.7109375" customWidth="1"/>
    <col min="3169" max="3169" width="18" bestFit="1" customWidth="1"/>
    <col min="3170" max="3181" width="16.140625" bestFit="1" customWidth="1"/>
    <col min="3182" max="3182" width="18.7109375" customWidth="1"/>
    <col min="3183" max="3189" width="16.140625" bestFit="1" customWidth="1"/>
    <col min="3190" max="3190" width="18.140625" bestFit="1" customWidth="1"/>
    <col min="3191" max="3192" width="16.140625" bestFit="1" customWidth="1"/>
    <col min="3193" max="3193" width="18.42578125" customWidth="1"/>
    <col min="3194" max="3196" width="18" bestFit="1" customWidth="1"/>
    <col min="3197" max="3197" width="18.140625" customWidth="1"/>
    <col min="3198" max="3204" width="18" bestFit="1" customWidth="1"/>
    <col min="3205" max="3205" width="18" customWidth="1"/>
    <col min="3206" max="3206" width="16.140625" bestFit="1" customWidth="1"/>
    <col min="3207" max="3207" width="17.28515625" customWidth="1"/>
    <col min="3329" max="3329" width="12.85546875" customWidth="1"/>
    <col min="3330" max="3401" width="0" hidden="1" customWidth="1"/>
    <col min="3402" max="3404" width="16.140625" bestFit="1" customWidth="1"/>
    <col min="3405" max="3405" width="17.7109375" customWidth="1"/>
    <col min="3406" max="3406" width="16.140625" bestFit="1" customWidth="1"/>
    <col min="3407" max="3407" width="16" customWidth="1"/>
    <col min="3408" max="3412" width="16.140625" bestFit="1" customWidth="1"/>
    <col min="3413" max="3413" width="21.140625" bestFit="1" customWidth="1"/>
    <col min="3414" max="3414" width="17.5703125" customWidth="1"/>
    <col min="3415" max="3415" width="18.85546875" customWidth="1"/>
    <col min="3416" max="3417" width="18" customWidth="1"/>
    <col min="3418" max="3418" width="18.140625" customWidth="1"/>
    <col min="3419" max="3419" width="17.7109375" customWidth="1"/>
    <col min="3420" max="3420" width="18.140625" customWidth="1"/>
    <col min="3421" max="3421" width="17.85546875" customWidth="1"/>
    <col min="3422" max="3422" width="18" bestFit="1" customWidth="1"/>
    <col min="3423" max="3423" width="18.28515625" customWidth="1"/>
    <col min="3424" max="3424" width="18.7109375" customWidth="1"/>
    <col min="3425" max="3425" width="18" bestFit="1" customWidth="1"/>
    <col min="3426" max="3437" width="16.140625" bestFit="1" customWidth="1"/>
    <col min="3438" max="3438" width="18.7109375" customWidth="1"/>
    <col min="3439" max="3445" width="16.140625" bestFit="1" customWidth="1"/>
    <col min="3446" max="3446" width="18.140625" bestFit="1" customWidth="1"/>
    <col min="3447" max="3448" width="16.140625" bestFit="1" customWidth="1"/>
    <col min="3449" max="3449" width="18.42578125" customWidth="1"/>
    <col min="3450" max="3452" width="18" bestFit="1" customWidth="1"/>
    <col min="3453" max="3453" width="18.140625" customWidth="1"/>
    <col min="3454" max="3460" width="18" bestFit="1" customWidth="1"/>
    <col min="3461" max="3461" width="18" customWidth="1"/>
    <col min="3462" max="3462" width="16.140625" bestFit="1" customWidth="1"/>
    <col min="3463" max="3463" width="17.28515625" customWidth="1"/>
    <col min="3585" max="3585" width="12.85546875" customWidth="1"/>
    <col min="3586" max="3657" width="0" hidden="1" customWidth="1"/>
    <col min="3658" max="3660" width="16.140625" bestFit="1" customWidth="1"/>
    <col min="3661" max="3661" width="17.7109375" customWidth="1"/>
    <col min="3662" max="3662" width="16.140625" bestFit="1" customWidth="1"/>
    <col min="3663" max="3663" width="16" customWidth="1"/>
    <col min="3664" max="3668" width="16.140625" bestFit="1" customWidth="1"/>
    <col min="3669" max="3669" width="21.140625" bestFit="1" customWidth="1"/>
    <col min="3670" max="3670" width="17.5703125" customWidth="1"/>
    <col min="3671" max="3671" width="18.85546875" customWidth="1"/>
    <col min="3672" max="3673" width="18" customWidth="1"/>
    <col min="3674" max="3674" width="18.140625" customWidth="1"/>
    <col min="3675" max="3675" width="17.7109375" customWidth="1"/>
    <col min="3676" max="3676" width="18.140625" customWidth="1"/>
    <col min="3677" max="3677" width="17.85546875" customWidth="1"/>
    <col min="3678" max="3678" width="18" bestFit="1" customWidth="1"/>
    <col min="3679" max="3679" width="18.28515625" customWidth="1"/>
    <col min="3680" max="3680" width="18.7109375" customWidth="1"/>
    <col min="3681" max="3681" width="18" bestFit="1" customWidth="1"/>
    <col min="3682" max="3693" width="16.140625" bestFit="1" customWidth="1"/>
    <col min="3694" max="3694" width="18.7109375" customWidth="1"/>
    <col min="3695" max="3701" width="16.140625" bestFit="1" customWidth="1"/>
    <col min="3702" max="3702" width="18.140625" bestFit="1" customWidth="1"/>
    <col min="3703" max="3704" width="16.140625" bestFit="1" customWidth="1"/>
    <col min="3705" max="3705" width="18.42578125" customWidth="1"/>
    <col min="3706" max="3708" width="18" bestFit="1" customWidth="1"/>
    <col min="3709" max="3709" width="18.140625" customWidth="1"/>
    <col min="3710" max="3716" width="18" bestFit="1" customWidth="1"/>
    <col min="3717" max="3717" width="18" customWidth="1"/>
    <col min="3718" max="3718" width="16.140625" bestFit="1" customWidth="1"/>
    <col min="3719" max="3719" width="17.28515625" customWidth="1"/>
    <col min="3841" max="3841" width="12.85546875" customWidth="1"/>
    <col min="3842" max="3913" width="0" hidden="1" customWidth="1"/>
    <col min="3914" max="3916" width="16.140625" bestFit="1" customWidth="1"/>
    <col min="3917" max="3917" width="17.7109375" customWidth="1"/>
    <col min="3918" max="3918" width="16.140625" bestFit="1" customWidth="1"/>
    <col min="3919" max="3919" width="16" customWidth="1"/>
    <col min="3920" max="3924" width="16.140625" bestFit="1" customWidth="1"/>
    <col min="3925" max="3925" width="21.140625" bestFit="1" customWidth="1"/>
    <col min="3926" max="3926" width="17.5703125" customWidth="1"/>
    <col min="3927" max="3927" width="18.85546875" customWidth="1"/>
    <col min="3928" max="3929" width="18" customWidth="1"/>
    <col min="3930" max="3930" width="18.140625" customWidth="1"/>
    <col min="3931" max="3931" width="17.7109375" customWidth="1"/>
    <col min="3932" max="3932" width="18.140625" customWidth="1"/>
    <col min="3933" max="3933" width="17.85546875" customWidth="1"/>
    <col min="3934" max="3934" width="18" bestFit="1" customWidth="1"/>
    <col min="3935" max="3935" width="18.28515625" customWidth="1"/>
    <col min="3936" max="3936" width="18.7109375" customWidth="1"/>
    <col min="3937" max="3937" width="18" bestFit="1" customWidth="1"/>
    <col min="3938" max="3949" width="16.140625" bestFit="1" customWidth="1"/>
    <col min="3950" max="3950" width="18.7109375" customWidth="1"/>
    <col min="3951" max="3957" width="16.140625" bestFit="1" customWidth="1"/>
    <col min="3958" max="3958" width="18.140625" bestFit="1" customWidth="1"/>
    <col min="3959" max="3960" width="16.140625" bestFit="1" customWidth="1"/>
    <col min="3961" max="3961" width="18.42578125" customWidth="1"/>
    <col min="3962" max="3964" width="18" bestFit="1" customWidth="1"/>
    <col min="3965" max="3965" width="18.140625" customWidth="1"/>
    <col min="3966" max="3972" width="18" bestFit="1" customWidth="1"/>
    <col min="3973" max="3973" width="18" customWidth="1"/>
    <col min="3974" max="3974" width="16.140625" bestFit="1" customWidth="1"/>
    <col min="3975" max="3975" width="17.28515625" customWidth="1"/>
    <col min="4097" max="4097" width="12.85546875" customWidth="1"/>
    <col min="4098" max="4169" width="0" hidden="1" customWidth="1"/>
    <col min="4170" max="4172" width="16.140625" bestFit="1" customWidth="1"/>
    <col min="4173" max="4173" width="17.7109375" customWidth="1"/>
    <col min="4174" max="4174" width="16.140625" bestFit="1" customWidth="1"/>
    <col min="4175" max="4175" width="16" customWidth="1"/>
    <col min="4176" max="4180" width="16.140625" bestFit="1" customWidth="1"/>
    <col min="4181" max="4181" width="21.140625" bestFit="1" customWidth="1"/>
    <col min="4182" max="4182" width="17.5703125" customWidth="1"/>
    <col min="4183" max="4183" width="18.85546875" customWidth="1"/>
    <col min="4184" max="4185" width="18" customWidth="1"/>
    <col min="4186" max="4186" width="18.140625" customWidth="1"/>
    <col min="4187" max="4187" width="17.7109375" customWidth="1"/>
    <col min="4188" max="4188" width="18.140625" customWidth="1"/>
    <col min="4189" max="4189" width="17.85546875" customWidth="1"/>
    <col min="4190" max="4190" width="18" bestFit="1" customWidth="1"/>
    <col min="4191" max="4191" width="18.28515625" customWidth="1"/>
    <col min="4192" max="4192" width="18.7109375" customWidth="1"/>
    <col min="4193" max="4193" width="18" bestFit="1" customWidth="1"/>
    <col min="4194" max="4205" width="16.140625" bestFit="1" customWidth="1"/>
    <col min="4206" max="4206" width="18.7109375" customWidth="1"/>
    <col min="4207" max="4213" width="16.140625" bestFit="1" customWidth="1"/>
    <col min="4214" max="4214" width="18.140625" bestFit="1" customWidth="1"/>
    <col min="4215" max="4216" width="16.140625" bestFit="1" customWidth="1"/>
    <col min="4217" max="4217" width="18.42578125" customWidth="1"/>
    <col min="4218" max="4220" width="18" bestFit="1" customWidth="1"/>
    <col min="4221" max="4221" width="18.140625" customWidth="1"/>
    <col min="4222" max="4228" width="18" bestFit="1" customWidth="1"/>
    <col min="4229" max="4229" width="18" customWidth="1"/>
    <col min="4230" max="4230" width="16.140625" bestFit="1" customWidth="1"/>
    <col min="4231" max="4231" width="17.28515625" customWidth="1"/>
    <col min="4353" max="4353" width="12.85546875" customWidth="1"/>
    <col min="4354" max="4425" width="0" hidden="1" customWidth="1"/>
    <col min="4426" max="4428" width="16.140625" bestFit="1" customWidth="1"/>
    <col min="4429" max="4429" width="17.7109375" customWidth="1"/>
    <col min="4430" max="4430" width="16.140625" bestFit="1" customWidth="1"/>
    <col min="4431" max="4431" width="16" customWidth="1"/>
    <col min="4432" max="4436" width="16.140625" bestFit="1" customWidth="1"/>
    <col min="4437" max="4437" width="21.140625" bestFit="1" customWidth="1"/>
    <col min="4438" max="4438" width="17.5703125" customWidth="1"/>
    <col min="4439" max="4439" width="18.85546875" customWidth="1"/>
    <col min="4440" max="4441" width="18" customWidth="1"/>
    <col min="4442" max="4442" width="18.140625" customWidth="1"/>
    <col min="4443" max="4443" width="17.7109375" customWidth="1"/>
    <col min="4444" max="4444" width="18.140625" customWidth="1"/>
    <col min="4445" max="4445" width="17.85546875" customWidth="1"/>
    <col min="4446" max="4446" width="18" bestFit="1" customWidth="1"/>
    <col min="4447" max="4447" width="18.28515625" customWidth="1"/>
    <col min="4448" max="4448" width="18.7109375" customWidth="1"/>
    <col min="4449" max="4449" width="18" bestFit="1" customWidth="1"/>
    <col min="4450" max="4461" width="16.140625" bestFit="1" customWidth="1"/>
    <col min="4462" max="4462" width="18.7109375" customWidth="1"/>
    <col min="4463" max="4469" width="16.140625" bestFit="1" customWidth="1"/>
    <col min="4470" max="4470" width="18.140625" bestFit="1" customWidth="1"/>
    <col min="4471" max="4472" width="16.140625" bestFit="1" customWidth="1"/>
    <col min="4473" max="4473" width="18.42578125" customWidth="1"/>
    <col min="4474" max="4476" width="18" bestFit="1" customWidth="1"/>
    <col min="4477" max="4477" width="18.140625" customWidth="1"/>
    <col min="4478" max="4484" width="18" bestFit="1" customWidth="1"/>
    <col min="4485" max="4485" width="18" customWidth="1"/>
    <col min="4486" max="4486" width="16.140625" bestFit="1" customWidth="1"/>
    <col min="4487" max="4487" width="17.28515625" customWidth="1"/>
    <col min="4609" max="4609" width="12.85546875" customWidth="1"/>
    <col min="4610" max="4681" width="0" hidden="1" customWidth="1"/>
    <col min="4682" max="4684" width="16.140625" bestFit="1" customWidth="1"/>
    <col min="4685" max="4685" width="17.7109375" customWidth="1"/>
    <col min="4686" max="4686" width="16.140625" bestFit="1" customWidth="1"/>
    <col min="4687" max="4687" width="16" customWidth="1"/>
    <col min="4688" max="4692" width="16.140625" bestFit="1" customWidth="1"/>
    <col min="4693" max="4693" width="21.140625" bestFit="1" customWidth="1"/>
    <col min="4694" max="4694" width="17.5703125" customWidth="1"/>
    <col min="4695" max="4695" width="18.85546875" customWidth="1"/>
    <col min="4696" max="4697" width="18" customWidth="1"/>
    <col min="4698" max="4698" width="18.140625" customWidth="1"/>
    <col min="4699" max="4699" width="17.7109375" customWidth="1"/>
    <col min="4700" max="4700" width="18.140625" customWidth="1"/>
    <col min="4701" max="4701" width="17.85546875" customWidth="1"/>
    <col min="4702" max="4702" width="18" bestFit="1" customWidth="1"/>
    <col min="4703" max="4703" width="18.28515625" customWidth="1"/>
    <col min="4704" max="4704" width="18.7109375" customWidth="1"/>
    <col min="4705" max="4705" width="18" bestFit="1" customWidth="1"/>
    <col min="4706" max="4717" width="16.140625" bestFit="1" customWidth="1"/>
    <col min="4718" max="4718" width="18.7109375" customWidth="1"/>
    <col min="4719" max="4725" width="16.140625" bestFit="1" customWidth="1"/>
    <col min="4726" max="4726" width="18.140625" bestFit="1" customWidth="1"/>
    <col min="4727" max="4728" width="16.140625" bestFit="1" customWidth="1"/>
    <col min="4729" max="4729" width="18.42578125" customWidth="1"/>
    <col min="4730" max="4732" width="18" bestFit="1" customWidth="1"/>
    <col min="4733" max="4733" width="18.140625" customWidth="1"/>
    <col min="4734" max="4740" width="18" bestFit="1" customWidth="1"/>
    <col min="4741" max="4741" width="18" customWidth="1"/>
    <col min="4742" max="4742" width="16.140625" bestFit="1" customWidth="1"/>
    <col min="4743" max="4743" width="17.28515625" customWidth="1"/>
    <col min="4865" max="4865" width="12.85546875" customWidth="1"/>
    <col min="4866" max="4937" width="0" hidden="1" customWidth="1"/>
    <col min="4938" max="4940" width="16.140625" bestFit="1" customWidth="1"/>
    <col min="4941" max="4941" width="17.7109375" customWidth="1"/>
    <col min="4942" max="4942" width="16.140625" bestFit="1" customWidth="1"/>
    <col min="4943" max="4943" width="16" customWidth="1"/>
    <col min="4944" max="4948" width="16.140625" bestFit="1" customWidth="1"/>
    <col min="4949" max="4949" width="21.140625" bestFit="1" customWidth="1"/>
    <col min="4950" max="4950" width="17.5703125" customWidth="1"/>
    <col min="4951" max="4951" width="18.85546875" customWidth="1"/>
    <col min="4952" max="4953" width="18" customWidth="1"/>
    <col min="4954" max="4954" width="18.140625" customWidth="1"/>
    <col min="4955" max="4955" width="17.7109375" customWidth="1"/>
    <col min="4956" max="4956" width="18.140625" customWidth="1"/>
    <col min="4957" max="4957" width="17.85546875" customWidth="1"/>
    <col min="4958" max="4958" width="18" bestFit="1" customWidth="1"/>
    <col min="4959" max="4959" width="18.28515625" customWidth="1"/>
    <col min="4960" max="4960" width="18.7109375" customWidth="1"/>
    <col min="4961" max="4961" width="18" bestFit="1" customWidth="1"/>
    <col min="4962" max="4973" width="16.140625" bestFit="1" customWidth="1"/>
    <col min="4974" max="4974" width="18.7109375" customWidth="1"/>
    <col min="4975" max="4981" width="16.140625" bestFit="1" customWidth="1"/>
    <col min="4982" max="4982" width="18.140625" bestFit="1" customWidth="1"/>
    <col min="4983" max="4984" width="16.140625" bestFit="1" customWidth="1"/>
    <col min="4985" max="4985" width="18.42578125" customWidth="1"/>
    <col min="4986" max="4988" width="18" bestFit="1" customWidth="1"/>
    <col min="4989" max="4989" width="18.140625" customWidth="1"/>
    <col min="4990" max="4996" width="18" bestFit="1" customWidth="1"/>
    <col min="4997" max="4997" width="18" customWidth="1"/>
    <col min="4998" max="4998" width="16.140625" bestFit="1" customWidth="1"/>
    <col min="4999" max="4999" width="17.28515625" customWidth="1"/>
    <col min="5121" max="5121" width="12.85546875" customWidth="1"/>
    <col min="5122" max="5193" width="0" hidden="1" customWidth="1"/>
    <col min="5194" max="5196" width="16.140625" bestFit="1" customWidth="1"/>
    <col min="5197" max="5197" width="17.7109375" customWidth="1"/>
    <col min="5198" max="5198" width="16.140625" bestFit="1" customWidth="1"/>
    <col min="5199" max="5199" width="16" customWidth="1"/>
    <col min="5200" max="5204" width="16.140625" bestFit="1" customWidth="1"/>
    <col min="5205" max="5205" width="21.140625" bestFit="1" customWidth="1"/>
    <col min="5206" max="5206" width="17.5703125" customWidth="1"/>
    <col min="5207" max="5207" width="18.85546875" customWidth="1"/>
    <col min="5208" max="5209" width="18" customWidth="1"/>
    <col min="5210" max="5210" width="18.140625" customWidth="1"/>
    <col min="5211" max="5211" width="17.7109375" customWidth="1"/>
    <col min="5212" max="5212" width="18.140625" customWidth="1"/>
    <col min="5213" max="5213" width="17.85546875" customWidth="1"/>
    <col min="5214" max="5214" width="18" bestFit="1" customWidth="1"/>
    <col min="5215" max="5215" width="18.28515625" customWidth="1"/>
    <col min="5216" max="5216" width="18.7109375" customWidth="1"/>
    <col min="5217" max="5217" width="18" bestFit="1" customWidth="1"/>
    <col min="5218" max="5229" width="16.140625" bestFit="1" customWidth="1"/>
    <col min="5230" max="5230" width="18.7109375" customWidth="1"/>
    <col min="5231" max="5237" width="16.140625" bestFit="1" customWidth="1"/>
    <col min="5238" max="5238" width="18.140625" bestFit="1" customWidth="1"/>
    <col min="5239" max="5240" width="16.140625" bestFit="1" customWidth="1"/>
    <col min="5241" max="5241" width="18.42578125" customWidth="1"/>
    <col min="5242" max="5244" width="18" bestFit="1" customWidth="1"/>
    <col min="5245" max="5245" width="18.140625" customWidth="1"/>
    <col min="5246" max="5252" width="18" bestFit="1" customWidth="1"/>
    <col min="5253" max="5253" width="18" customWidth="1"/>
    <col min="5254" max="5254" width="16.140625" bestFit="1" customWidth="1"/>
    <col min="5255" max="5255" width="17.28515625" customWidth="1"/>
    <col min="5377" max="5377" width="12.85546875" customWidth="1"/>
    <col min="5378" max="5449" width="0" hidden="1" customWidth="1"/>
    <col min="5450" max="5452" width="16.140625" bestFit="1" customWidth="1"/>
    <col min="5453" max="5453" width="17.7109375" customWidth="1"/>
    <col min="5454" max="5454" width="16.140625" bestFit="1" customWidth="1"/>
    <col min="5455" max="5455" width="16" customWidth="1"/>
    <col min="5456" max="5460" width="16.140625" bestFit="1" customWidth="1"/>
    <col min="5461" max="5461" width="21.140625" bestFit="1" customWidth="1"/>
    <col min="5462" max="5462" width="17.5703125" customWidth="1"/>
    <col min="5463" max="5463" width="18.85546875" customWidth="1"/>
    <col min="5464" max="5465" width="18" customWidth="1"/>
    <col min="5466" max="5466" width="18.140625" customWidth="1"/>
    <col min="5467" max="5467" width="17.7109375" customWidth="1"/>
    <col min="5468" max="5468" width="18.140625" customWidth="1"/>
    <col min="5469" max="5469" width="17.85546875" customWidth="1"/>
    <col min="5470" max="5470" width="18" bestFit="1" customWidth="1"/>
    <col min="5471" max="5471" width="18.28515625" customWidth="1"/>
    <col min="5472" max="5472" width="18.7109375" customWidth="1"/>
    <col min="5473" max="5473" width="18" bestFit="1" customWidth="1"/>
    <col min="5474" max="5485" width="16.140625" bestFit="1" customWidth="1"/>
    <col min="5486" max="5486" width="18.7109375" customWidth="1"/>
    <col min="5487" max="5493" width="16.140625" bestFit="1" customWidth="1"/>
    <col min="5494" max="5494" width="18.140625" bestFit="1" customWidth="1"/>
    <col min="5495" max="5496" width="16.140625" bestFit="1" customWidth="1"/>
    <col min="5497" max="5497" width="18.42578125" customWidth="1"/>
    <col min="5498" max="5500" width="18" bestFit="1" customWidth="1"/>
    <col min="5501" max="5501" width="18.140625" customWidth="1"/>
    <col min="5502" max="5508" width="18" bestFit="1" customWidth="1"/>
    <col min="5509" max="5509" width="18" customWidth="1"/>
    <col min="5510" max="5510" width="16.140625" bestFit="1" customWidth="1"/>
    <col min="5511" max="5511" width="17.28515625" customWidth="1"/>
    <col min="5633" max="5633" width="12.85546875" customWidth="1"/>
    <col min="5634" max="5705" width="0" hidden="1" customWidth="1"/>
    <col min="5706" max="5708" width="16.140625" bestFit="1" customWidth="1"/>
    <col min="5709" max="5709" width="17.7109375" customWidth="1"/>
    <col min="5710" max="5710" width="16.140625" bestFit="1" customWidth="1"/>
    <col min="5711" max="5711" width="16" customWidth="1"/>
    <col min="5712" max="5716" width="16.140625" bestFit="1" customWidth="1"/>
    <col min="5717" max="5717" width="21.140625" bestFit="1" customWidth="1"/>
    <col min="5718" max="5718" width="17.5703125" customWidth="1"/>
    <col min="5719" max="5719" width="18.85546875" customWidth="1"/>
    <col min="5720" max="5721" width="18" customWidth="1"/>
    <col min="5722" max="5722" width="18.140625" customWidth="1"/>
    <col min="5723" max="5723" width="17.7109375" customWidth="1"/>
    <col min="5724" max="5724" width="18.140625" customWidth="1"/>
    <col min="5725" max="5725" width="17.85546875" customWidth="1"/>
    <col min="5726" max="5726" width="18" bestFit="1" customWidth="1"/>
    <col min="5727" max="5727" width="18.28515625" customWidth="1"/>
    <col min="5728" max="5728" width="18.7109375" customWidth="1"/>
    <col min="5729" max="5729" width="18" bestFit="1" customWidth="1"/>
    <col min="5730" max="5741" width="16.140625" bestFit="1" customWidth="1"/>
    <col min="5742" max="5742" width="18.7109375" customWidth="1"/>
    <col min="5743" max="5749" width="16.140625" bestFit="1" customWidth="1"/>
    <col min="5750" max="5750" width="18.140625" bestFit="1" customWidth="1"/>
    <col min="5751" max="5752" width="16.140625" bestFit="1" customWidth="1"/>
    <col min="5753" max="5753" width="18.42578125" customWidth="1"/>
    <col min="5754" max="5756" width="18" bestFit="1" customWidth="1"/>
    <col min="5757" max="5757" width="18.140625" customWidth="1"/>
    <col min="5758" max="5764" width="18" bestFit="1" customWidth="1"/>
    <col min="5765" max="5765" width="18" customWidth="1"/>
    <col min="5766" max="5766" width="16.140625" bestFit="1" customWidth="1"/>
    <col min="5767" max="5767" width="17.28515625" customWidth="1"/>
    <col min="5889" max="5889" width="12.85546875" customWidth="1"/>
    <col min="5890" max="5961" width="0" hidden="1" customWidth="1"/>
    <col min="5962" max="5964" width="16.140625" bestFit="1" customWidth="1"/>
    <col min="5965" max="5965" width="17.7109375" customWidth="1"/>
    <col min="5966" max="5966" width="16.140625" bestFit="1" customWidth="1"/>
    <col min="5967" max="5967" width="16" customWidth="1"/>
    <col min="5968" max="5972" width="16.140625" bestFit="1" customWidth="1"/>
    <col min="5973" max="5973" width="21.140625" bestFit="1" customWidth="1"/>
    <col min="5974" max="5974" width="17.5703125" customWidth="1"/>
    <col min="5975" max="5975" width="18.85546875" customWidth="1"/>
    <col min="5976" max="5977" width="18" customWidth="1"/>
    <col min="5978" max="5978" width="18.140625" customWidth="1"/>
    <col min="5979" max="5979" width="17.7109375" customWidth="1"/>
    <col min="5980" max="5980" width="18.140625" customWidth="1"/>
    <col min="5981" max="5981" width="17.85546875" customWidth="1"/>
    <col min="5982" max="5982" width="18" bestFit="1" customWidth="1"/>
    <col min="5983" max="5983" width="18.28515625" customWidth="1"/>
    <col min="5984" max="5984" width="18.7109375" customWidth="1"/>
    <col min="5985" max="5985" width="18" bestFit="1" customWidth="1"/>
    <col min="5986" max="5997" width="16.140625" bestFit="1" customWidth="1"/>
    <col min="5998" max="5998" width="18.7109375" customWidth="1"/>
    <col min="5999" max="6005" width="16.140625" bestFit="1" customWidth="1"/>
    <col min="6006" max="6006" width="18.140625" bestFit="1" customWidth="1"/>
    <col min="6007" max="6008" width="16.140625" bestFit="1" customWidth="1"/>
    <col min="6009" max="6009" width="18.42578125" customWidth="1"/>
    <col min="6010" max="6012" width="18" bestFit="1" customWidth="1"/>
    <col min="6013" max="6013" width="18.140625" customWidth="1"/>
    <col min="6014" max="6020" width="18" bestFit="1" customWidth="1"/>
    <col min="6021" max="6021" width="18" customWidth="1"/>
    <col min="6022" max="6022" width="16.140625" bestFit="1" customWidth="1"/>
    <col min="6023" max="6023" width="17.28515625" customWidth="1"/>
    <col min="6145" max="6145" width="12.85546875" customWidth="1"/>
    <col min="6146" max="6217" width="0" hidden="1" customWidth="1"/>
    <col min="6218" max="6220" width="16.140625" bestFit="1" customWidth="1"/>
    <col min="6221" max="6221" width="17.7109375" customWidth="1"/>
    <col min="6222" max="6222" width="16.140625" bestFit="1" customWidth="1"/>
    <col min="6223" max="6223" width="16" customWidth="1"/>
    <col min="6224" max="6228" width="16.140625" bestFit="1" customWidth="1"/>
    <col min="6229" max="6229" width="21.140625" bestFit="1" customWidth="1"/>
    <col min="6230" max="6230" width="17.5703125" customWidth="1"/>
    <col min="6231" max="6231" width="18.85546875" customWidth="1"/>
    <col min="6232" max="6233" width="18" customWidth="1"/>
    <col min="6234" max="6234" width="18.140625" customWidth="1"/>
    <col min="6235" max="6235" width="17.7109375" customWidth="1"/>
    <col min="6236" max="6236" width="18.140625" customWidth="1"/>
    <col min="6237" max="6237" width="17.85546875" customWidth="1"/>
    <col min="6238" max="6238" width="18" bestFit="1" customWidth="1"/>
    <col min="6239" max="6239" width="18.28515625" customWidth="1"/>
    <col min="6240" max="6240" width="18.7109375" customWidth="1"/>
    <col min="6241" max="6241" width="18" bestFit="1" customWidth="1"/>
    <col min="6242" max="6253" width="16.140625" bestFit="1" customWidth="1"/>
    <col min="6254" max="6254" width="18.7109375" customWidth="1"/>
    <col min="6255" max="6261" width="16.140625" bestFit="1" customWidth="1"/>
    <col min="6262" max="6262" width="18.140625" bestFit="1" customWidth="1"/>
    <col min="6263" max="6264" width="16.140625" bestFit="1" customWidth="1"/>
    <col min="6265" max="6265" width="18.42578125" customWidth="1"/>
    <col min="6266" max="6268" width="18" bestFit="1" customWidth="1"/>
    <col min="6269" max="6269" width="18.140625" customWidth="1"/>
    <col min="6270" max="6276" width="18" bestFit="1" customWidth="1"/>
    <col min="6277" max="6277" width="18" customWidth="1"/>
    <col min="6278" max="6278" width="16.140625" bestFit="1" customWidth="1"/>
    <col min="6279" max="6279" width="17.28515625" customWidth="1"/>
    <col min="6401" max="6401" width="12.85546875" customWidth="1"/>
    <col min="6402" max="6473" width="0" hidden="1" customWidth="1"/>
    <col min="6474" max="6476" width="16.140625" bestFit="1" customWidth="1"/>
    <col min="6477" max="6477" width="17.7109375" customWidth="1"/>
    <col min="6478" max="6478" width="16.140625" bestFit="1" customWidth="1"/>
    <col min="6479" max="6479" width="16" customWidth="1"/>
    <col min="6480" max="6484" width="16.140625" bestFit="1" customWidth="1"/>
    <col min="6485" max="6485" width="21.140625" bestFit="1" customWidth="1"/>
    <col min="6486" max="6486" width="17.5703125" customWidth="1"/>
    <col min="6487" max="6487" width="18.85546875" customWidth="1"/>
    <col min="6488" max="6489" width="18" customWidth="1"/>
    <col min="6490" max="6490" width="18.140625" customWidth="1"/>
    <col min="6491" max="6491" width="17.7109375" customWidth="1"/>
    <col min="6492" max="6492" width="18.140625" customWidth="1"/>
    <col min="6493" max="6493" width="17.85546875" customWidth="1"/>
    <col min="6494" max="6494" width="18" bestFit="1" customWidth="1"/>
    <col min="6495" max="6495" width="18.28515625" customWidth="1"/>
    <col min="6496" max="6496" width="18.7109375" customWidth="1"/>
    <col min="6497" max="6497" width="18" bestFit="1" customWidth="1"/>
    <col min="6498" max="6509" width="16.140625" bestFit="1" customWidth="1"/>
    <col min="6510" max="6510" width="18.7109375" customWidth="1"/>
    <col min="6511" max="6517" width="16.140625" bestFit="1" customWidth="1"/>
    <col min="6518" max="6518" width="18.140625" bestFit="1" customWidth="1"/>
    <col min="6519" max="6520" width="16.140625" bestFit="1" customWidth="1"/>
    <col min="6521" max="6521" width="18.42578125" customWidth="1"/>
    <col min="6522" max="6524" width="18" bestFit="1" customWidth="1"/>
    <col min="6525" max="6525" width="18.140625" customWidth="1"/>
    <col min="6526" max="6532" width="18" bestFit="1" customWidth="1"/>
    <col min="6533" max="6533" width="18" customWidth="1"/>
    <col min="6534" max="6534" width="16.140625" bestFit="1" customWidth="1"/>
    <col min="6535" max="6535" width="17.28515625" customWidth="1"/>
    <col min="6657" max="6657" width="12.85546875" customWidth="1"/>
    <col min="6658" max="6729" width="0" hidden="1" customWidth="1"/>
    <col min="6730" max="6732" width="16.140625" bestFit="1" customWidth="1"/>
    <col min="6733" max="6733" width="17.7109375" customWidth="1"/>
    <col min="6734" max="6734" width="16.140625" bestFit="1" customWidth="1"/>
    <col min="6735" max="6735" width="16" customWidth="1"/>
    <col min="6736" max="6740" width="16.140625" bestFit="1" customWidth="1"/>
    <col min="6741" max="6741" width="21.140625" bestFit="1" customWidth="1"/>
    <col min="6742" max="6742" width="17.5703125" customWidth="1"/>
    <col min="6743" max="6743" width="18.85546875" customWidth="1"/>
    <col min="6744" max="6745" width="18" customWidth="1"/>
    <col min="6746" max="6746" width="18.140625" customWidth="1"/>
    <col min="6747" max="6747" width="17.7109375" customWidth="1"/>
    <col min="6748" max="6748" width="18.140625" customWidth="1"/>
    <col min="6749" max="6749" width="17.85546875" customWidth="1"/>
    <col min="6750" max="6750" width="18" bestFit="1" customWidth="1"/>
    <col min="6751" max="6751" width="18.28515625" customWidth="1"/>
    <col min="6752" max="6752" width="18.7109375" customWidth="1"/>
    <col min="6753" max="6753" width="18" bestFit="1" customWidth="1"/>
    <col min="6754" max="6765" width="16.140625" bestFit="1" customWidth="1"/>
    <col min="6766" max="6766" width="18.7109375" customWidth="1"/>
    <col min="6767" max="6773" width="16.140625" bestFit="1" customWidth="1"/>
    <col min="6774" max="6774" width="18.140625" bestFit="1" customWidth="1"/>
    <col min="6775" max="6776" width="16.140625" bestFit="1" customWidth="1"/>
    <col min="6777" max="6777" width="18.42578125" customWidth="1"/>
    <col min="6778" max="6780" width="18" bestFit="1" customWidth="1"/>
    <col min="6781" max="6781" width="18.140625" customWidth="1"/>
    <col min="6782" max="6788" width="18" bestFit="1" customWidth="1"/>
    <col min="6789" max="6789" width="18" customWidth="1"/>
    <col min="6790" max="6790" width="16.140625" bestFit="1" customWidth="1"/>
    <col min="6791" max="6791" width="17.28515625" customWidth="1"/>
    <col min="6913" max="6913" width="12.85546875" customWidth="1"/>
    <col min="6914" max="6985" width="0" hidden="1" customWidth="1"/>
    <col min="6986" max="6988" width="16.140625" bestFit="1" customWidth="1"/>
    <col min="6989" max="6989" width="17.7109375" customWidth="1"/>
    <col min="6990" max="6990" width="16.140625" bestFit="1" customWidth="1"/>
    <col min="6991" max="6991" width="16" customWidth="1"/>
    <col min="6992" max="6996" width="16.140625" bestFit="1" customWidth="1"/>
    <col min="6997" max="6997" width="21.140625" bestFit="1" customWidth="1"/>
    <col min="6998" max="6998" width="17.5703125" customWidth="1"/>
    <col min="6999" max="6999" width="18.85546875" customWidth="1"/>
    <col min="7000" max="7001" width="18" customWidth="1"/>
    <col min="7002" max="7002" width="18.140625" customWidth="1"/>
    <col min="7003" max="7003" width="17.7109375" customWidth="1"/>
    <col min="7004" max="7004" width="18.140625" customWidth="1"/>
    <col min="7005" max="7005" width="17.85546875" customWidth="1"/>
    <col min="7006" max="7006" width="18" bestFit="1" customWidth="1"/>
    <col min="7007" max="7007" width="18.28515625" customWidth="1"/>
    <col min="7008" max="7008" width="18.7109375" customWidth="1"/>
    <col min="7009" max="7009" width="18" bestFit="1" customWidth="1"/>
    <col min="7010" max="7021" width="16.140625" bestFit="1" customWidth="1"/>
    <col min="7022" max="7022" width="18.7109375" customWidth="1"/>
    <col min="7023" max="7029" width="16.140625" bestFit="1" customWidth="1"/>
    <col min="7030" max="7030" width="18.140625" bestFit="1" customWidth="1"/>
    <col min="7031" max="7032" width="16.140625" bestFit="1" customWidth="1"/>
    <col min="7033" max="7033" width="18.42578125" customWidth="1"/>
    <col min="7034" max="7036" width="18" bestFit="1" customWidth="1"/>
    <col min="7037" max="7037" width="18.140625" customWidth="1"/>
    <col min="7038" max="7044" width="18" bestFit="1" customWidth="1"/>
    <col min="7045" max="7045" width="18" customWidth="1"/>
    <col min="7046" max="7046" width="16.140625" bestFit="1" customWidth="1"/>
    <col min="7047" max="7047" width="17.28515625" customWidth="1"/>
    <col min="7169" max="7169" width="12.85546875" customWidth="1"/>
    <col min="7170" max="7241" width="0" hidden="1" customWidth="1"/>
    <col min="7242" max="7244" width="16.140625" bestFit="1" customWidth="1"/>
    <col min="7245" max="7245" width="17.7109375" customWidth="1"/>
    <col min="7246" max="7246" width="16.140625" bestFit="1" customWidth="1"/>
    <col min="7247" max="7247" width="16" customWidth="1"/>
    <col min="7248" max="7252" width="16.140625" bestFit="1" customWidth="1"/>
    <col min="7253" max="7253" width="21.140625" bestFit="1" customWidth="1"/>
    <col min="7254" max="7254" width="17.5703125" customWidth="1"/>
    <col min="7255" max="7255" width="18.85546875" customWidth="1"/>
    <col min="7256" max="7257" width="18" customWidth="1"/>
    <col min="7258" max="7258" width="18.140625" customWidth="1"/>
    <col min="7259" max="7259" width="17.7109375" customWidth="1"/>
    <col min="7260" max="7260" width="18.140625" customWidth="1"/>
    <col min="7261" max="7261" width="17.85546875" customWidth="1"/>
    <col min="7262" max="7262" width="18" bestFit="1" customWidth="1"/>
    <col min="7263" max="7263" width="18.28515625" customWidth="1"/>
    <col min="7264" max="7264" width="18.7109375" customWidth="1"/>
    <col min="7265" max="7265" width="18" bestFit="1" customWidth="1"/>
    <col min="7266" max="7277" width="16.140625" bestFit="1" customWidth="1"/>
    <col min="7278" max="7278" width="18.7109375" customWidth="1"/>
    <col min="7279" max="7285" width="16.140625" bestFit="1" customWidth="1"/>
    <col min="7286" max="7286" width="18.140625" bestFit="1" customWidth="1"/>
    <col min="7287" max="7288" width="16.140625" bestFit="1" customWidth="1"/>
    <col min="7289" max="7289" width="18.42578125" customWidth="1"/>
    <col min="7290" max="7292" width="18" bestFit="1" customWidth="1"/>
    <col min="7293" max="7293" width="18.140625" customWidth="1"/>
    <col min="7294" max="7300" width="18" bestFit="1" customWidth="1"/>
    <col min="7301" max="7301" width="18" customWidth="1"/>
    <col min="7302" max="7302" width="16.140625" bestFit="1" customWidth="1"/>
    <col min="7303" max="7303" width="17.28515625" customWidth="1"/>
    <col min="7425" max="7425" width="12.85546875" customWidth="1"/>
    <col min="7426" max="7497" width="0" hidden="1" customWidth="1"/>
    <col min="7498" max="7500" width="16.140625" bestFit="1" customWidth="1"/>
    <col min="7501" max="7501" width="17.7109375" customWidth="1"/>
    <col min="7502" max="7502" width="16.140625" bestFit="1" customWidth="1"/>
    <col min="7503" max="7503" width="16" customWidth="1"/>
    <col min="7504" max="7508" width="16.140625" bestFit="1" customWidth="1"/>
    <col min="7509" max="7509" width="21.140625" bestFit="1" customWidth="1"/>
    <col min="7510" max="7510" width="17.5703125" customWidth="1"/>
    <col min="7511" max="7511" width="18.85546875" customWidth="1"/>
    <col min="7512" max="7513" width="18" customWidth="1"/>
    <col min="7514" max="7514" width="18.140625" customWidth="1"/>
    <col min="7515" max="7515" width="17.7109375" customWidth="1"/>
    <col min="7516" max="7516" width="18.140625" customWidth="1"/>
    <col min="7517" max="7517" width="17.85546875" customWidth="1"/>
    <col min="7518" max="7518" width="18" bestFit="1" customWidth="1"/>
    <col min="7519" max="7519" width="18.28515625" customWidth="1"/>
    <col min="7520" max="7520" width="18.7109375" customWidth="1"/>
    <col min="7521" max="7521" width="18" bestFit="1" customWidth="1"/>
    <col min="7522" max="7533" width="16.140625" bestFit="1" customWidth="1"/>
    <col min="7534" max="7534" width="18.7109375" customWidth="1"/>
    <col min="7535" max="7541" width="16.140625" bestFit="1" customWidth="1"/>
    <col min="7542" max="7542" width="18.140625" bestFit="1" customWidth="1"/>
    <col min="7543" max="7544" width="16.140625" bestFit="1" customWidth="1"/>
    <col min="7545" max="7545" width="18.42578125" customWidth="1"/>
    <col min="7546" max="7548" width="18" bestFit="1" customWidth="1"/>
    <col min="7549" max="7549" width="18.140625" customWidth="1"/>
    <col min="7550" max="7556" width="18" bestFit="1" customWidth="1"/>
    <col min="7557" max="7557" width="18" customWidth="1"/>
    <col min="7558" max="7558" width="16.140625" bestFit="1" customWidth="1"/>
    <col min="7559" max="7559" width="17.28515625" customWidth="1"/>
    <col min="7681" max="7681" width="12.85546875" customWidth="1"/>
    <col min="7682" max="7753" width="0" hidden="1" customWidth="1"/>
    <col min="7754" max="7756" width="16.140625" bestFit="1" customWidth="1"/>
    <col min="7757" max="7757" width="17.7109375" customWidth="1"/>
    <col min="7758" max="7758" width="16.140625" bestFit="1" customWidth="1"/>
    <col min="7759" max="7759" width="16" customWidth="1"/>
    <col min="7760" max="7764" width="16.140625" bestFit="1" customWidth="1"/>
    <col min="7765" max="7765" width="21.140625" bestFit="1" customWidth="1"/>
    <col min="7766" max="7766" width="17.5703125" customWidth="1"/>
    <col min="7767" max="7767" width="18.85546875" customWidth="1"/>
    <col min="7768" max="7769" width="18" customWidth="1"/>
    <col min="7770" max="7770" width="18.140625" customWidth="1"/>
    <col min="7771" max="7771" width="17.7109375" customWidth="1"/>
    <col min="7772" max="7772" width="18.140625" customWidth="1"/>
    <col min="7773" max="7773" width="17.85546875" customWidth="1"/>
    <col min="7774" max="7774" width="18" bestFit="1" customWidth="1"/>
    <col min="7775" max="7775" width="18.28515625" customWidth="1"/>
    <col min="7776" max="7776" width="18.7109375" customWidth="1"/>
    <col min="7777" max="7777" width="18" bestFit="1" customWidth="1"/>
    <col min="7778" max="7789" width="16.140625" bestFit="1" customWidth="1"/>
    <col min="7790" max="7790" width="18.7109375" customWidth="1"/>
    <col min="7791" max="7797" width="16.140625" bestFit="1" customWidth="1"/>
    <col min="7798" max="7798" width="18.140625" bestFit="1" customWidth="1"/>
    <col min="7799" max="7800" width="16.140625" bestFit="1" customWidth="1"/>
    <col min="7801" max="7801" width="18.42578125" customWidth="1"/>
    <col min="7802" max="7804" width="18" bestFit="1" customWidth="1"/>
    <col min="7805" max="7805" width="18.140625" customWidth="1"/>
    <col min="7806" max="7812" width="18" bestFit="1" customWidth="1"/>
    <col min="7813" max="7813" width="18" customWidth="1"/>
    <col min="7814" max="7814" width="16.140625" bestFit="1" customWidth="1"/>
    <col min="7815" max="7815" width="17.28515625" customWidth="1"/>
    <col min="7937" max="7937" width="12.85546875" customWidth="1"/>
    <col min="7938" max="8009" width="0" hidden="1" customWidth="1"/>
    <col min="8010" max="8012" width="16.140625" bestFit="1" customWidth="1"/>
    <col min="8013" max="8013" width="17.7109375" customWidth="1"/>
    <col min="8014" max="8014" width="16.140625" bestFit="1" customWidth="1"/>
    <col min="8015" max="8015" width="16" customWidth="1"/>
    <col min="8016" max="8020" width="16.140625" bestFit="1" customWidth="1"/>
    <col min="8021" max="8021" width="21.140625" bestFit="1" customWidth="1"/>
    <col min="8022" max="8022" width="17.5703125" customWidth="1"/>
    <col min="8023" max="8023" width="18.85546875" customWidth="1"/>
    <col min="8024" max="8025" width="18" customWidth="1"/>
    <col min="8026" max="8026" width="18.140625" customWidth="1"/>
    <col min="8027" max="8027" width="17.7109375" customWidth="1"/>
    <col min="8028" max="8028" width="18.140625" customWidth="1"/>
    <col min="8029" max="8029" width="17.85546875" customWidth="1"/>
    <col min="8030" max="8030" width="18" bestFit="1" customWidth="1"/>
    <col min="8031" max="8031" width="18.28515625" customWidth="1"/>
    <col min="8032" max="8032" width="18.7109375" customWidth="1"/>
    <col min="8033" max="8033" width="18" bestFit="1" customWidth="1"/>
    <col min="8034" max="8045" width="16.140625" bestFit="1" customWidth="1"/>
    <col min="8046" max="8046" width="18.7109375" customWidth="1"/>
    <col min="8047" max="8053" width="16.140625" bestFit="1" customWidth="1"/>
    <col min="8054" max="8054" width="18.140625" bestFit="1" customWidth="1"/>
    <col min="8055" max="8056" width="16.140625" bestFit="1" customWidth="1"/>
    <col min="8057" max="8057" width="18.42578125" customWidth="1"/>
    <col min="8058" max="8060" width="18" bestFit="1" customWidth="1"/>
    <col min="8061" max="8061" width="18.140625" customWidth="1"/>
    <col min="8062" max="8068" width="18" bestFit="1" customWidth="1"/>
    <col min="8069" max="8069" width="18" customWidth="1"/>
    <col min="8070" max="8070" width="16.140625" bestFit="1" customWidth="1"/>
    <col min="8071" max="8071" width="17.28515625" customWidth="1"/>
    <col min="8193" max="8193" width="12.85546875" customWidth="1"/>
    <col min="8194" max="8265" width="0" hidden="1" customWidth="1"/>
    <col min="8266" max="8268" width="16.140625" bestFit="1" customWidth="1"/>
    <col min="8269" max="8269" width="17.7109375" customWidth="1"/>
    <col min="8270" max="8270" width="16.140625" bestFit="1" customWidth="1"/>
    <col min="8271" max="8271" width="16" customWidth="1"/>
    <col min="8272" max="8276" width="16.140625" bestFit="1" customWidth="1"/>
    <col min="8277" max="8277" width="21.140625" bestFit="1" customWidth="1"/>
    <col min="8278" max="8278" width="17.5703125" customWidth="1"/>
    <col min="8279" max="8279" width="18.85546875" customWidth="1"/>
    <col min="8280" max="8281" width="18" customWidth="1"/>
    <col min="8282" max="8282" width="18.140625" customWidth="1"/>
    <col min="8283" max="8283" width="17.7109375" customWidth="1"/>
    <col min="8284" max="8284" width="18.140625" customWidth="1"/>
    <col min="8285" max="8285" width="17.85546875" customWidth="1"/>
    <col min="8286" max="8286" width="18" bestFit="1" customWidth="1"/>
    <col min="8287" max="8287" width="18.28515625" customWidth="1"/>
    <col min="8288" max="8288" width="18.7109375" customWidth="1"/>
    <col min="8289" max="8289" width="18" bestFit="1" customWidth="1"/>
    <col min="8290" max="8301" width="16.140625" bestFit="1" customWidth="1"/>
    <col min="8302" max="8302" width="18.7109375" customWidth="1"/>
    <col min="8303" max="8309" width="16.140625" bestFit="1" customWidth="1"/>
    <col min="8310" max="8310" width="18.140625" bestFit="1" customWidth="1"/>
    <col min="8311" max="8312" width="16.140625" bestFit="1" customWidth="1"/>
    <col min="8313" max="8313" width="18.42578125" customWidth="1"/>
    <col min="8314" max="8316" width="18" bestFit="1" customWidth="1"/>
    <col min="8317" max="8317" width="18.140625" customWidth="1"/>
    <col min="8318" max="8324" width="18" bestFit="1" customWidth="1"/>
    <col min="8325" max="8325" width="18" customWidth="1"/>
    <col min="8326" max="8326" width="16.140625" bestFit="1" customWidth="1"/>
    <col min="8327" max="8327" width="17.28515625" customWidth="1"/>
    <col min="8449" max="8449" width="12.85546875" customWidth="1"/>
    <col min="8450" max="8521" width="0" hidden="1" customWidth="1"/>
    <col min="8522" max="8524" width="16.140625" bestFit="1" customWidth="1"/>
    <col min="8525" max="8525" width="17.7109375" customWidth="1"/>
    <col min="8526" max="8526" width="16.140625" bestFit="1" customWidth="1"/>
    <col min="8527" max="8527" width="16" customWidth="1"/>
    <col min="8528" max="8532" width="16.140625" bestFit="1" customWidth="1"/>
    <col min="8533" max="8533" width="21.140625" bestFit="1" customWidth="1"/>
    <col min="8534" max="8534" width="17.5703125" customWidth="1"/>
    <col min="8535" max="8535" width="18.85546875" customWidth="1"/>
    <col min="8536" max="8537" width="18" customWidth="1"/>
    <col min="8538" max="8538" width="18.140625" customWidth="1"/>
    <col min="8539" max="8539" width="17.7109375" customWidth="1"/>
    <col min="8540" max="8540" width="18.140625" customWidth="1"/>
    <col min="8541" max="8541" width="17.85546875" customWidth="1"/>
    <col min="8542" max="8542" width="18" bestFit="1" customWidth="1"/>
    <col min="8543" max="8543" width="18.28515625" customWidth="1"/>
    <col min="8544" max="8544" width="18.7109375" customWidth="1"/>
    <col min="8545" max="8545" width="18" bestFit="1" customWidth="1"/>
    <col min="8546" max="8557" width="16.140625" bestFit="1" customWidth="1"/>
    <col min="8558" max="8558" width="18.7109375" customWidth="1"/>
    <col min="8559" max="8565" width="16.140625" bestFit="1" customWidth="1"/>
    <col min="8566" max="8566" width="18.140625" bestFit="1" customWidth="1"/>
    <col min="8567" max="8568" width="16.140625" bestFit="1" customWidth="1"/>
    <col min="8569" max="8569" width="18.42578125" customWidth="1"/>
    <col min="8570" max="8572" width="18" bestFit="1" customWidth="1"/>
    <col min="8573" max="8573" width="18.140625" customWidth="1"/>
    <col min="8574" max="8580" width="18" bestFit="1" customWidth="1"/>
    <col min="8581" max="8581" width="18" customWidth="1"/>
    <col min="8582" max="8582" width="16.140625" bestFit="1" customWidth="1"/>
    <col min="8583" max="8583" width="17.28515625" customWidth="1"/>
    <col min="8705" max="8705" width="12.85546875" customWidth="1"/>
    <col min="8706" max="8777" width="0" hidden="1" customWidth="1"/>
    <col min="8778" max="8780" width="16.140625" bestFit="1" customWidth="1"/>
    <col min="8781" max="8781" width="17.7109375" customWidth="1"/>
    <col min="8782" max="8782" width="16.140625" bestFit="1" customWidth="1"/>
    <col min="8783" max="8783" width="16" customWidth="1"/>
    <col min="8784" max="8788" width="16.140625" bestFit="1" customWidth="1"/>
    <col min="8789" max="8789" width="21.140625" bestFit="1" customWidth="1"/>
    <col min="8790" max="8790" width="17.5703125" customWidth="1"/>
    <col min="8791" max="8791" width="18.85546875" customWidth="1"/>
    <col min="8792" max="8793" width="18" customWidth="1"/>
    <col min="8794" max="8794" width="18.140625" customWidth="1"/>
    <col min="8795" max="8795" width="17.7109375" customWidth="1"/>
    <col min="8796" max="8796" width="18.140625" customWidth="1"/>
    <col min="8797" max="8797" width="17.85546875" customWidth="1"/>
    <col min="8798" max="8798" width="18" bestFit="1" customWidth="1"/>
    <col min="8799" max="8799" width="18.28515625" customWidth="1"/>
    <col min="8800" max="8800" width="18.7109375" customWidth="1"/>
    <col min="8801" max="8801" width="18" bestFit="1" customWidth="1"/>
    <col min="8802" max="8813" width="16.140625" bestFit="1" customWidth="1"/>
    <col min="8814" max="8814" width="18.7109375" customWidth="1"/>
    <col min="8815" max="8821" width="16.140625" bestFit="1" customWidth="1"/>
    <col min="8822" max="8822" width="18.140625" bestFit="1" customWidth="1"/>
    <col min="8823" max="8824" width="16.140625" bestFit="1" customWidth="1"/>
    <col min="8825" max="8825" width="18.42578125" customWidth="1"/>
    <col min="8826" max="8828" width="18" bestFit="1" customWidth="1"/>
    <col min="8829" max="8829" width="18.140625" customWidth="1"/>
    <col min="8830" max="8836" width="18" bestFit="1" customWidth="1"/>
    <col min="8837" max="8837" width="18" customWidth="1"/>
    <col min="8838" max="8838" width="16.140625" bestFit="1" customWidth="1"/>
    <col min="8839" max="8839" width="17.28515625" customWidth="1"/>
    <col min="8961" max="8961" width="12.85546875" customWidth="1"/>
    <col min="8962" max="9033" width="0" hidden="1" customWidth="1"/>
    <col min="9034" max="9036" width="16.140625" bestFit="1" customWidth="1"/>
    <col min="9037" max="9037" width="17.7109375" customWidth="1"/>
    <col min="9038" max="9038" width="16.140625" bestFit="1" customWidth="1"/>
    <col min="9039" max="9039" width="16" customWidth="1"/>
    <col min="9040" max="9044" width="16.140625" bestFit="1" customWidth="1"/>
    <col min="9045" max="9045" width="21.140625" bestFit="1" customWidth="1"/>
    <col min="9046" max="9046" width="17.5703125" customWidth="1"/>
    <col min="9047" max="9047" width="18.85546875" customWidth="1"/>
    <col min="9048" max="9049" width="18" customWidth="1"/>
    <col min="9050" max="9050" width="18.140625" customWidth="1"/>
    <col min="9051" max="9051" width="17.7109375" customWidth="1"/>
    <col min="9052" max="9052" width="18.140625" customWidth="1"/>
    <col min="9053" max="9053" width="17.85546875" customWidth="1"/>
    <col min="9054" max="9054" width="18" bestFit="1" customWidth="1"/>
    <col min="9055" max="9055" width="18.28515625" customWidth="1"/>
    <col min="9056" max="9056" width="18.7109375" customWidth="1"/>
    <col min="9057" max="9057" width="18" bestFit="1" customWidth="1"/>
    <col min="9058" max="9069" width="16.140625" bestFit="1" customWidth="1"/>
    <col min="9070" max="9070" width="18.7109375" customWidth="1"/>
    <col min="9071" max="9077" width="16.140625" bestFit="1" customWidth="1"/>
    <col min="9078" max="9078" width="18.140625" bestFit="1" customWidth="1"/>
    <col min="9079" max="9080" width="16.140625" bestFit="1" customWidth="1"/>
    <col min="9081" max="9081" width="18.42578125" customWidth="1"/>
    <col min="9082" max="9084" width="18" bestFit="1" customWidth="1"/>
    <col min="9085" max="9085" width="18.140625" customWidth="1"/>
    <col min="9086" max="9092" width="18" bestFit="1" customWidth="1"/>
    <col min="9093" max="9093" width="18" customWidth="1"/>
    <col min="9094" max="9094" width="16.140625" bestFit="1" customWidth="1"/>
    <col min="9095" max="9095" width="17.28515625" customWidth="1"/>
    <col min="9217" max="9217" width="12.85546875" customWidth="1"/>
    <col min="9218" max="9289" width="0" hidden="1" customWidth="1"/>
    <col min="9290" max="9292" width="16.140625" bestFit="1" customWidth="1"/>
    <col min="9293" max="9293" width="17.7109375" customWidth="1"/>
    <col min="9294" max="9294" width="16.140625" bestFit="1" customWidth="1"/>
    <col min="9295" max="9295" width="16" customWidth="1"/>
    <col min="9296" max="9300" width="16.140625" bestFit="1" customWidth="1"/>
    <col min="9301" max="9301" width="21.140625" bestFit="1" customWidth="1"/>
    <col min="9302" max="9302" width="17.5703125" customWidth="1"/>
    <col min="9303" max="9303" width="18.85546875" customWidth="1"/>
    <col min="9304" max="9305" width="18" customWidth="1"/>
    <col min="9306" max="9306" width="18.140625" customWidth="1"/>
    <col min="9307" max="9307" width="17.7109375" customWidth="1"/>
    <col min="9308" max="9308" width="18.140625" customWidth="1"/>
    <col min="9309" max="9309" width="17.85546875" customWidth="1"/>
    <col min="9310" max="9310" width="18" bestFit="1" customWidth="1"/>
    <col min="9311" max="9311" width="18.28515625" customWidth="1"/>
    <col min="9312" max="9312" width="18.7109375" customWidth="1"/>
    <col min="9313" max="9313" width="18" bestFit="1" customWidth="1"/>
    <col min="9314" max="9325" width="16.140625" bestFit="1" customWidth="1"/>
    <col min="9326" max="9326" width="18.7109375" customWidth="1"/>
    <col min="9327" max="9333" width="16.140625" bestFit="1" customWidth="1"/>
    <col min="9334" max="9334" width="18.140625" bestFit="1" customWidth="1"/>
    <col min="9335" max="9336" width="16.140625" bestFit="1" customWidth="1"/>
    <col min="9337" max="9337" width="18.42578125" customWidth="1"/>
    <col min="9338" max="9340" width="18" bestFit="1" customWidth="1"/>
    <col min="9341" max="9341" width="18.140625" customWidth="1"/>
    <col min="9342" max="9348" width="18" bestFit="1" customWidth="1"/>
    <col min="9349" max="9349" width="18" customWidth="1"/>
    <col min="9350" max="9350" width="16.140625" bestFit="1" customWidth="1"/>
    <col min="9351" max="9351" width="17.28515625" customWidth="1"/>
    <col min="9473" max="9473" width="12.85546875" customWidth="1"/>
    <col min="9474" max="9545" width="0" hidden="1" customWidth="1"/>
    <col min="9546" max="9548" width="16.140625" bestFit="1" customWidth="1"/>
    <col min="9549" max="9549" width="17.7109375" customWidth="1"/>
    <col min="9550" max="9550" width="16.140625" bestFit="1" customWidth="1"/>
    <col min="9551" max="9551" width="16" customWidth="1"/>
    <col min="9552" max="9556" width="16.140625" bestFit="1" customWidth="1"/>
    <col min="9557" max="9557" width="21.140625" bestFit="1" customWidth="1"/>
    <col min="9558" max="9558" width="17.5703125" customWidth="1"/>
    <col min="9559" max="9559" width="18.85546875" customWidth="1"/>
    <col min="9560" max="9561" width="18" customWidth="1"/>
    <col min="9562" max="9562" width="18.140625" customWidth="1"/>
    <col min="9563" max="9563" width="17.7109375" customWidth="1"/>
    <col min="9564" max="9564" width="18.140625" customWidth="1"/>
    <col min="9565" max="9565" width="17.85546875" customWidth="1"/>
    <col min="9566" max="9566" width="18" bestFit="1" customWidth="1"/>
    <col min="9567" max="9567" width="18.28515625" customWidth="1"/>
    <col min="9568" max="9568" width="18.7109375" customWidth="1"/>
    <col min="9569" max="9569" width="18" bestFit="1" customWidth="1"/>
    <col min="9570" max="9581" width="16.140625" bestFit="1" customWidth="1"/>
    <col min="9582" max="9582" width="18.7109375" customWidth="1"/>
    <col min="9583" max="9589" width="16.140625" bestFit="1" customWidth="1"/>
    <col min="9590" max="9590" width="18.140625" bestFit="1" customWidth="1"/>
    <col min="9591" max="9592" width="16.140625" bestFit="1" customWidth="1"/>
    <col min="9593" max="9593" width="18.42578125" customWidth="1"/>
    <col min="9594" max="9596" width="18" bestFit="1" customWidth="1"/>
    <col min="9597" max="9597" width="18.140625" customWidth="1"/>
    <col min="9598" max="9604" width="18" bestFit="1" customWidth="1"/>
    <col min="9605" max="9605" width="18" customWidth="1"/>
    <col min="9606" max="9606" width="16.140625" bestFit="1" customWidth="1"/>
    <col min="9607" max="9607" width="17.28515625" customWidth="1"/>
    <col min="9729" max="9729" width="12.85546875" customWidth="1"/>
    <col min="9730" max="9801" width="0" hidden="1" customWidth="1"/>
    <col min="9802" max="9804" width="16.140625" bestFit="1" customWidth="1"/>
    <col min="9805" max="9805" width="17.7109375" customWidth="1"/>
    <col min="9806" max="9806" width="16.140625" bestFit="1" customWidth="1"/>
    <col min="9807" max="9807" width="16" customWidth="1"/>
    <col min="9808" max="9812" width="16.140625" bestFit="1" customWidth="1"/>
    <col min="9813" max="9813" width="21.140625" bestFit="1" customWidth="1"/>
    <col min="9814" max="9814" width="17.5703125" customWidth="1"/>
    <col min="9815" max="9815" width="18.85546875" customWidth="1"/>
    <col min="9816" max="9817" width="18" customWidth="1"/>
    <col min="9818" max="9818" width="18.140625" customWidth="1"/>
    <col min="9819" max="9819" width="17.7109375" customWidth="1"/>
    <col min="9820" max="9820" width="18.140625" customWidth="1"/>
    <col min="9821" max="9821" width="17.85546875" customWidth="1"/>
    <col min="9822" max="9822" width="18" bestFit="1" customWidth="1"/>
    <col min="9823" max="9823" width="18.28515625" customWidth="1"/>
    <col min="9824" max="9824" width="18.7109375" customWidth="1"/>
    <col min="9825" max="9825" width="18" bestFit="1" customWidth="1"/>
    <col min="9826" max="9837" width="16.140625" bestFit="1" customWidth="1"/>
    <col min="9838" max="9838" width="18.7109375" customWidth="1"/>
    <col min="9839" max="9845" width="16.140625" bestFit="1" customWidth="1"/>
    <col min="9846" max="9846" width="18.140625" bestFit="1" customWidth="1"/>
    <col min="9847" max="9848" width="16.140625" bestFit="1" customWidth="1"/>
    <col min="9849" max="9849" width="18.42578125" customWidth="1"/>
    <col min="9850" max="9852" width="18" bestFit="1" customWidth="1"/>
    <col min="9853" max="9853" width="18.140625" customWidth="1"/>
    <col min="9854" max="9860" width="18" bestFit="1" customWidth="1"/>
    <col min="9861" max="9861" width="18" customWidth="1"/>
    <col min="9862" max="9862" width="16.140625" bestFit="1" customWidth="1"/>
    <col min="9863" max="9863" width="17.28515625" customWidth="1"/>
    <col min="9985" max="9985" width="12.85546875" customWidth="1"/>
    <col min="9986" max="10057" width="0" hidden="1" customWidth="1"/>
    <col min="10058" max="10060" width="16.140625" bestFit="1" customWidth="1"/>
    <col min="10061" max="10061" width="17.7109375" customWidth="1"/>
    <col min="10062" max="10062" width="16.140625" bestFit="1" customWidth="1"/>
    <col min="10063" max="10063" width="16" customWidth="1"/>
    <col min="10064" max="10068" width="16.140625" bestFit="1" customWidth="1"/>
    <col min="10069" max="10069" width="21.140625" bestFit="1" customWidth="1"/>
    <col min="10070" max="10070" width="17.5703125" customWidth="1"/>
    <col min="10071" max="10071" width="18.85546875" customWidth="1"/>
    <col min="10072" max="10073" width="18" customWidth="1"/>
    <col min="10074" max="10074" width="18.140625" customWidth="1"/>
    <col min="10075" max="10075" width="17.7109375" customWidth="1"/>
    <col min="10076" max="10076" width="18.140625" customWidth="1"/>
    <col min="10077" max="10077" width="17.85546875" customWidth="1"/>
    <col min="10078" max="10078" width="18" bestFit="1" customWidth="1"/>
    <col min="10079" max="10079" width="18.28515625" customWidth="1"/>
    <col min="10080" max="10080" width="18.7109375" customWidth="1"/>
    <col min="10081" max="10081" width="18" bestFit="1" customWidth="1"/>
    <col min="10082" max="10093" width="16.140625" bestFit="1" customWidth="1"/>
    <col min="10094" max="10094" width="18.7109375" customWidth="1"/>
    <col min="10095" max="10101" width="16.140625" bestFit="1" customWidth="1"/>
    <col min="10102" max="10102" width="18.140625" bestFit="1" customWidth="1"/>
    <col min="10103" max="10104" width="16.140625" bestFit="1" customWidth="1"/>
    <col min="10105" max="10105" width="18.42578125" customWidth="1"/>
    <col min="10106" max="10108" width="18" bestFit="1" customWidth="1"/>
    <col min="10109" max="10109" width="18.140625" customWidth="1"/>
    <col min="10110" max="10116" width="18" bestFit="1" customWidth="1"/>
    <col min="10117" max="10117" width="18" customWidth="1"/>
    <col min="10118" max="10118" width="16.140625" bestFit="1" customWidth="1"/>
    <col min="10119" max="10119" width="17.28515625" customWidth="1"/>
    <col min="10241" max="10241" width="12.85546875" customWidth="1"/>
    <col min="10242" max="10313" width="0" hidden="1" customWidth="1"/>
    <col min="10314" max="10316" width="16.140625" bestFit="1" customWidth="1"/>
    <col min="10317" max="10317" width="17.7109375" customWidth="1"/>
    <col min="10318" max="10318" width="16.140625" bestFit="1" customWidth="1"/>
    <col min="10319" max="10319" width="16" customWidth="1"/>
    <col min="10320" max="10324" width="16.140625" bestFit="1" customWidth="1"/>
    <col min="10325" max="10325" width="21.140625" bestFit="1" customWidth="1"/>
    <col min="10326" max="10326" width="17.5703125" customWidth="1"/>
    <col min="10327" max="10327" width="18.85546875" customWidth="1"/>
    <col min="10328" max="10329" width="18" customWidth="1"/>
    <col min="10330" max="10330" width="18.140625" customWidth="1"/>
    <col min="10331" max="10331" width="17.7109375" customWidth="1"/>
    <col min="10332" max="10332" width="18.140625" customWidth="1"/>
    <col min="10333" max="10333" width="17.85546875" customWidth="1"/>
    <col min="10334" max="10334" width="18" bestFit="1" customWidth="1"/>
    <col min="10335" max="10335" width="18.28515625" customWidth="1"/>
    <col min="10336" max="10336" width="18.7109375" customWidth="1"/>
    <col min="10337" max="10337" width="18" bestFit="1" customWidth="1"/>
    <col min="10338" max="10349" width="16.140625" bestFit="1" customWidth="1"/>
    <col min="10350" max="10350" width="18.7109375" customWidth="1"/>
    <col min="10351" max="10357" width="16.140625" bestFit="1" customWidth="1"/>
    <col min="10358" max="10358" width="18.140625" bestFit="1" customWidth="1"/>
    <col min="10359" max="10360" width="16.140625" bestFit="1" customWidth="1"/>
    <col min="10361" max="10361" width="18.42578125" customWidth="1"/>
    <col min="10362" max="10364" width="18" bestFit="1" customWidth="1"/>
    <col min="10365" max="10365" width="18.140625" customWidth="1"/>
    <col min="10366" max="10372" width="18" bestFit="1" customWidth="1"/>
    <col min="10373" max="10373" width="18" customWidth="1"/>
    <col min="10374" max="10374" width="16.140625" bestFit="1" customWidth="1"/>
    <col min="10375" max="10375" width="17.28515625" customWidth="1"/>
    <col min="10497" max="10497" width="12.85546875" customWidth="1"/>
    <col min="10498" max="10569" width="0" hidden="1" customWidth="1"/>
    <col min="10570" max="10572" width="16.140625" bestFit="1" customWidth="1"/>
    <col min="10573" max="10573" width="17.7109375" customWidth="1"/>
    <col min="10574" max="10574" width="16.140625" bestFit="1" customWidth="1"/>
    <col min="10575" max="10575" width="16" customWidth="1"/>
    <col min="10576" max="10580" width="16.140625" bestFit="1" customWidth="1"/>
    <col min="10581" max="10581" width="21.140625" bestFit="1" customWidth="1"/>
    <col min="10582" max="10582" width="17.5703125" customWidth="1"/>
    <col min="10583" max="10583" width="18.85546875" customWidth="1"/>
    <col min="10584" max="10585" width="18" customWidth="1"/>
    <col min="10586" max="10586" width="18.140625" customWidth="1"/>
    <col min="10587" max="10587" width="17.7109375" customWidth="1"/>
    <col min="10588" max="10588" width="18.140625" customWidth="1"/>
    <col min="10589" max="10589" width="17.85546875" customWidth="1"/>
    <col min="10590" max="10590" width="18" bestFit="1" customWidth="1"/>
    <col min="10591" max="10591" width="18.28515625" customWidth="1"/>
    <col min="10592" max="10592" width="18.7109375" customWidth="1"/>
    <col min="10593" max="10593" width="18" bestFit="1" customWidth="1"/>
    <col min="10594" max="10605" width="16.140625" bestFit="1" customWidth="1"/>
    <col min="10606" max="10606" width="18.7109375" customWidth="1"/>
    <col min="10607" max="10613" width="16.140625" bestFit="1" customWidth="1"/>
    <col min="10614" max="10614" width="18.140625" bestFit="1" customWidth="1"/>
    <col min="10615" max="10616" width="16.140625" bestFit="1" customWidth="1"/>
    <col min="10617" max="10617" width="18.42578125" customWidth="1"/>
    <col min="10618" max="10620" width="18" bestFit="1" customWidth="1"/>
    <col min="10621" max="10621" width="18.140625" customWidth="1"/>
    <col min="10622" max="10628" width="18" bestFit="1" customWidth="1"/>
    <col min="10629" max="10629" width="18" customWidth="1"/>
    <col min="10630" max="10630" width="16.140625" bestFit="1" customWidth="1"/>
    <col min="10631" max="10631" width="17.28515625" customWidth="1"/>
    <col min="10753" max="10753" width="12.85546875" customWidth="1"/>
    <col min="10754" max="10825" width="0" hidden="1" customWidth="1"/>
    <col min="10826" max="10828" width="16.140625" bestFit="1" customWidth="1"/>
    <col min="10829" max="10829" width="17.7109375" customWidth="1"/>
    <col min="10830" max="10830" width="16.140625" bestFit="1" customWidth="1"/>
    <col min="10831" max="10831" width="16" customWidth="1"/>
    <col min="10832" max="10836" width="16.140625" bestFit="1" customWidth="1"/>
    <col min="10837" max="10837" width="21.140625" bestFit="1" customWidth="1"/>
    <col min="10838" max="10838" width="17.5703125" customWidth="1"/>
    <col min="10839" max="10839" width="18.85546875" customWidth="1"/>
    <col min="10840" max="10841" width="18" customWidth="1"/>
    <col min="10842" max="10842" width="18.140625" customWidth="1"/>
    <col min="10843" max="10843" width="17.7109375" customWidth="1"/>
    <col min="10844" max="10844" width="18.140625" customWidth="1"/>
    <col min="10845" max="10845" width="17.85546875" customWidth="1"/>
    <col min="10846" max="10846" width="18" bestFit="1" customWidth="1"/>
    <col min="10847" max="10847" width="18.28515625" customWidth="1"/>
    <col min="10848" max="10848" width="18.7109375" customWidth="1"/>
    <col min="10849" max="10849" width="18" bestFit="1" customWidth="1"/>
    <col min="10850" max="10861" width="16.140625" bestFit="1" customWidth="1"/>
    <col min="10862" max="10862" width="18.7109375" customWidth="1"/>
    <col min="10863" max="10869" width="16.140625" bestFit="1" customWidth="1"/>
    <col min="10870" max="10870" width="18.140625" bestFit="1" customWidth="1"/>
    <col min="10871" max="10872" width="16.140625" bestFit="1" customWidth="1"/>
    <col min="10873" max="10873" width="18.42578125" customWidth="1"/>
    <col min="10874" max="10876" width="18" bestFit="1" customWidth="1"/>
    <col min="10877" max="10877" width="18.140625" customWidth="1"/>
    <col min="10878" max="10884" width="18" bestFit="1" customWidth="1"/>
    <col min="10885" max="10885" width="18" customWidth="1"/>
    <col min="10886" max="10886" width="16.140625" bestFit="1" customWidth="1"/>
    <col min="10887" max="10887" width="17.28515625" customWidth="1"/>
    <col min="11009" max="11009" width="12.85546875" customWidth="1"/>
    <col min="11010" max="11081" width="0" hidden="1" customWidth="1"/>
    <col min="11082" max="11084" width="16.140625" bestFit="1" customWidth="1"/>
    <col min="11085" max="11085" width="17.7109375" customWidth="1"/>
    <col min="11086" max="11086" width="16.140625" bestFit="1" customWidth="1"/>
    <col min="11087" max="11087" width="16" customWidth="1"/>
    <col min="11088" max="11092" width="16.140625" bestFit="1" customWidth="1"/>
    <col min="11093" max="11093" width="21.140625" bestFit="1" customWidth="1"/>
    <col min="11094" max="11094" width="17.5703125" customWidth="1"/>
    <col min="11095" max="11095" width="18.85546875" customWidth="1"/>
    <col min="11096" max="11097" width="18" customWidth="1"/>
    <col min="11098" max="11098" width="18.140625" customWidth="1"/>
    <col min="11099" max="11099" width="17.7109375" customWidth="1"/>
    <col min="11100" max="11100" width="18.140625" customWidth="1"/>
    <col min="11101" max="11101" width="17.85546875" customWidth="1"/>
    <col min="11102" max="11102" width="18" bestFit="1" customWidth="1"/>
    <col min="11103" max="11103" width="18.28515625" customWidth="1"/>
    <col min="11104" max="11104" width="18.7109375" customWidth="1"/>
    <col min="11105" max="11105" width="18" bestFit="1" customWidth="1"/>
    <col min="11106" max="11117" width="16.140625" bestFit="1" customWidth="1"/>
    <col min="11118" max="11118" width="18.7109375" customWidth="1"/>
    <col min="11119" max="11125" width="16.140625" bestFit="1" customWidth="1"/>
    <col min="11126" max="11126" width="18.140625" bestFit="1" customWidth="1"/>
    <col min="11127" max="11128" width="16.140625" bestFit="1" customWidth="1"/>
    <col min="11129" max="11129" width="18.42578125" customWidth="1"/>
    <col min="11130" max="11132" width="18" bestFit="1" customWidth="1"/>
    <col min="11133" max="11133" width="18.140625" customWidth="1"/>
    <col min="11134" max="11140" width="18" bestFit="1" customWidth="1"/>
    <col min="11141" max="11141" width="18" customWidth="1"/>
    <col min="11142" max="11142" width="16.140625" bestFit="1" customWidth="1"/>
    <col min="11143" max="11143" width="17.28515625" customWidth="1"/>
    <col min="11265" max="11265" width="12.85546875" customWidth="1"/>
    <col min="11266" max="11337" width="0" hidden="1" customWidth="1"/>
    <col min="11338" max="11340" width="16.140625" bestFit="1" customWidth="1"/>
    <col min="11341" max="11341" width="17.7109375" customWidth="1"/>
    <col min="11342" max="11342" width="16.140625" bestFit="1" customWidth="1"/>
    <col min="11343" max="11343" width="16" customWidth="1"/>
    <col min="11344" max="11348" width="16.140625" bestFit="1" customWidth="1"/>
    <col min="11349" max="11349" width="21.140625" bestFit="1" customWidth="1"/>
    <col min="11350" max="11350" width="17.5703125" customWidth="1"/>
    <col min="11351" max="11351" width="18.85546875" customWidth="1"/>
    <col min="11352" max="11353" width="18" customWidth="1"/>
    <col min="11354" max="11354" width="18.140625" customWidth="1"/>
    <col min="11355" max="11355" width="17.7109375" customWidth="1"/>
    <col min="11356" max="11356" width="18.140625" customWidth="1"/>
    <col min="11357" max="11357" width="17.85546875" customWidth="1"/>
    <col min="11358" max="11358" width="18" bestFit="1" customWidth="1"/>
    <col min="11359" max="11359" width="18.28515625" customWidth="1"/>
    <col min="11360" max="11360" width="18.7109375" customWidth="1"/>
    <col min="11361" max="11361" width="18" bestFit="1" customWidth="1"/>
    <col min="11362" max="11373" width="16.140625" bestFit="1" customWidth="1"/>
    <col min="11374" max="11374" width="18.7109375" customWidth="1"/>
    <col min="11375" max="11381" width="16.140625" bestFit="1" customWidth="1"/>
    <col min="11382" max="11382" width="18.140625" bestFit="1" customWidth="1"/>
    <col min="11383" max="11384" width="16.140625" bestFit="1" customWidth="1"/>
    <col min="11385" max="11385" width="18.42578125" customWidth="1"/>
    <col min="11386" max="11388" width="18" bestFit="1" customWidth="1"/>
    <col min="11389" max="11389" width="18.140625" customWidth="1"/>
    <col min="11390" max="11396" width="18" bestFit="1" customWidth="1"/>
    <col min="11397" max="11397" width="18" customWidth="1"/>
    <col min="11398" max="11398" width="16.140625" bestFit="1" customWidth="1"/>
    <col min="11399" max="11399" width="17.28515625" customWidth="1"/>
    <col min="11521" max="11521" width="12.85546875" customWidth="1"/>
    <col min="11522" max="11593" width="0" hidden="1" customWidth="1"/>
    <col min="11594" max="11596" width="16.140625" bestFit="1" customWidth="1"/>
    <col min="11597" max="11597" width="17.7109375" customWidth="1"/>
    <col min="11598" max="11598" width="16.140625" bestFit="1" customWidth="1"/>
    <col min="11599" max="11599" width="16" customWidth="1"/>
    <col min="11600" max="11604" width="16.140625" bestFit="1" customWidth="1"/>
    <col min="11605" max="11605" width="21.140625" bestFit="1" customWidth="1"/>
    <col min="11606" max="11606" width="17.5703125" customWidth="1"/>
    <col min="11607" max="11607" width="18.85546875" customWidth="1"/>
    <col min="11608" max="11609" width="18" customWidth="1"/>
    <col min="11610" max="11610" width="18.140625" customWidth="1"/>
    <col min="11611" max="11611" width="17.7109375" customWidth="1"/>
    <col min="11612" max="11612" width="18.140625" customWidth="1"/>
    <col min="11613" max="11613" width="17.85546875" customWidth="1"/>
    <col min="11614" max="11614" width="18" bestFit="1" customWidth="1"/>
    <col min="11615" max="11615" width="18.28515625" customWidth="1"/>
    <col min="11616" max="11616" width="18.7109375" customWidth="1"/>
    <col min="11617" max="11617" width="18" bestFit="1" customWidth="1"/>
    <col min="11618" max="11629" width="16.140625" bestFit="1" customWidth="1"/>
    <col min="11630" max="11630" width="18.7109375" customWidth="1"/>
    <col min="11631" max="11637" width="16.140625" bestFit="1" customWidth="1"/>
    <col min="11638" max="11638" width="18.140625" bestFit="1" customWidth="1"/>
    <col min="11639" max="11640" width="16.140625" bestFit="1" customWidth="1"/>
    <col min="11641" max="11641" width="18.42578125" customWidth="1"/>
    <col min="11642" max="11644" width="18" bestFit="1" customWidth="1"/>
    <col min="11645" max="11645" width="18.140625" customWidth="1"/>
    <col min="11646" max="11652" width="18" bestFit="1" customWidth="1"/>
    <col min="11653" max="11653" width="18" customWidth="1"/>
    <col min="11654" max="11654" width="16.140625" bestFit="1" customWidth="1"/>
    <col min="11655" max="11655" width="17.28515625" customWidth="1"/>
    <col min="11777" max="11777" width="12.85546875" customWidth="1"/>
    <col min="11778" max="11849" width="0" hidden="1" customWidth="1"/>
    <col min="11850" max="11852" width="16.140625" bestFit="1" customWidth="1"/>
    <col min="11853" max="11853" width="17.7109375" customWidth="1"/>
    <col min="11854" max="11854" width="16.140625" bestFit="1" customWidth="1"/>
    <col min="11855" max="11855" width="16" customWidth="1"/>
    <col min="11856" max="11860" width="16.140625" bestFit="1" customWidth="1"/>
    <col min="11861" max="11861" width="21.140625" bestFit="1" customWidth="1"/>
    <col min="11862" max="11862" width="17.5703125" customWidth="1"/>
    <col min="11863" max="11863" width="18.85546875" customWidth="1"/>
    <col min="11864" max="11865" width="18" customWidth="1"/>
    <col min="11866" max="11866" width="18.140625" customWidth="1"/>
    <col min="11867" max="11867" width="17.7109375" customWidth="1"/>
    <col min="11868" max="11868" width="18.140625" customWidth="1"/>
    <col min="11869" max="11869" width="17.85546875" customWidth="1"/>
    <col min="11870" max="11870" width="18" bestFit="1" customWidth="1"/>
    <col min="11871" max="11871" width="18.28515625" customWidth="1"/>
    <col min="11872" max="11872" width="18.7109375" customWidth="1"/>
    <col min="11873" max="11873" width="18" bestFit="1" customWidth="1"/>
    <col min="11874" max="11885" width="16.140625" bestFit="1" customWidth="1"/>
    <col min="11886" max="11886" width="18.7109375" customWidth="1"/>
    <col min="11887" max="11893" width="16.140625" bestFit="1" customWidth="1"/>
    <col min="11894" max="11894" width="18.140625" bestFit="1" customWidth="1"/>
    <col min="11895" max="11896" width="16.140625" bestFit="1" customWidth="1"/>
    <col min="11897" max="11897" width="18.42578125" customWidth="1"/>
    <col min="11898" max="11900" width="18" bestFit="1" customWidth="1"/>
    <col min="11901" max="11901" width="18.140625" customWidth="1"/>
    <col min="11902" max="11908" width="18" bestFit="1" customWidth="1"/>
    <col min="11909" max="11909" width="18" customWidth="1"/>
    <col min="11910" max="11910" width="16.140625" bestFit="1" customWidth="1"/>
    <col min="11911" max="11911" width="17.28515625" customWidth="1"/>
    <col min="12033" max="12033" width="12.85546875" customWidth="1"/>
    <col min="12034" max="12105" width="0" hidden="1" customWidth="1"/>
    <col min="12106" max="12108" width="16.140625" bestFit="1" customWidth="1"/>
    <col min="12109" max="12109" width="17.7109375" customWidth="1"/>
    <col min="12110" max="12110" width="16.140625" bestFit="1" customWidth="1"/>
    <col min="12111" max="12111" width="16" customWidth="1"/>
    <col min="12112" max="12116" width="16.140625" bestFit="1" customWidth="1"/>
    <col min="12117" max="12117" width="21.140625" bestFit="1" customWidth="1"/>
    <col min="12118" max="12118" width="17.5703125" customWidth="1"/>
    <col min="12119" max="12119" width="18.85546875" customWidth="1"/>
    <col min="12120" max="12121" width="18" customWidth="1"/>
    <col min="12122" max="12122" width="18.140625" customWidth="1"/>
    <col min="12123" max="12123" width="17.7109375" customWidth="1"/>
    <col min="12124" max="12124" width="18.140625" customWidth="1"/>
    <col min="12125" max="12125" width="17.85546875" customWidth="1"/>
    <col min="12126" max="12126" width="18" bestFit="1" customWidth="1"/>
    <col min="12127" max="12127" width="18.28515625" customWidth="1"/>
    <col min="12128" max="12128" width="18.7109375" customWidth="1"/>
    <col min="12129" max="12129" width="18" bestFit="1" customWidth="1"/>
    <col min="12130" max="12141" width="16.140625" bestFit="1" customWidth="1"/>
    <col min="12142" max="12142" width="18.7109375" customWidth="1"/>
    <col min="12143" max="12149" width="16.140625" bestFit="1" customWidth="1"/>
    <col min="12150" max="12150" width="18.140625" bestFit="1" customWidth="1"/>
    <col min="12151" max="12152" width="16.140625" bestFit="1" customWidth="1"/>
    <col min="12153" max="12153" width="18.42578125" customWidth="1"/>
    <col min="12154" max="12156" width="18" bestFit="1" customWidth="1"/>
    <col min="12157" max="12157" width="18.140625" customWidth="1"/>
    <col min="12158" max="12164" width="18" bestFit="1" customWidth="1"/>
    <col min="12165" max="12165" width="18" customWidth="1"/>
    <col min="12166" max="12166" width="16.140625" bestFit="1" customWidth="1"/>
    <col min="12167" max="12167" width="17.28515625" customWidth="1"/>
    <col min="12289" max="12289" width="12.85546875" customWidth="1"/>
    <col min="12290" max="12361" width="0" hidden="1" customWidth="1"/>
    <col min="12362" max="12364" width="16.140625" bestFit="1" customWidth="1"/>
    <col min="12365" max="12365" width="17.7109375" customWidth="1"/>
    <col min="12366" max="12366" width="16.140625" bestFit="1" customWidth="1"/>
    <col min="12367" max="12367" width="16" customWidth="1"/>
    <col min="12368" max="12372" width="16.140625" bestFit="1" customWidth="1"/>
    <col min="12373" max="12373" width="21.140625" bestFit="1" customWidth="1"/>
    <col min="12374" max="12374" width="17.5703125" customWidth="1"/>
    <col min="12375" max="12375" width="18.85546875" customWidth="1"/>
    <col min="12376" max="12377" width="18" customWidth="1"/>
    <col min="12378" max="12378" width="18.140625" customWidth="1"/>
    <col min="12379" max="12379" width="17.7109375" customWidth="1"/>
    <col min="12380" max="12380" width="18.140625" customWidth="1"/>
    <col min="12381" max="12381" width="17.85546875" customWidth="1"/>
    <col min="12382" max="12382" width="18" bestFit="1" customWidth="1"/>
    <col min="12383" max="12383" width="18.28515625" customWidth="1"/>
    <col min="12384" max="12384" width="18.7109375" customWidth="1"/>
    <col min="12385" max="12385" width="18" bestFit="1" customWidth="1"/>
    <col min="12386" max="12397" width="16.140625" bestFit="1" customWidth="1"/>
    <col min="12398" max="12398" width="18.7109375" customWidth="1"/>
    <col min="12399" max="12405" width="16.140625" bestFit="1" customWidth="1"/>
    <col min="12406" max="12406" width="18.140625" bestFit="1" customWidth="1"/>
    <col min="12407" max="12408" width="16.140625" bestFit="1" customWidth="1"/>
    <col min="12409" max="12409" width="18.42578125" customWidth="1"/>
    <col min="12410" max="12412" width="18" bestFit="1" customWidth="1"/>
    <col min="12413" max="12413" width="18.140625" customWidth="1"/>
    <col min="12414" max="12420" width="18" bestFit="1" customWidth="1"/>
    <col min="12421" max="12421" width="18" customWidth="1"/>
    <col min="12422" max="12422" width="16.140625" bestFit="1" customWidth="1"/>
    <col min="12423" max="12423" width="17.28515625" customWidth="1"/>
    <col min="12545" max="12545" width="12.85546875" customWidth="1"/>
    <col min="12546" max="12617" width="0" hidden="1" customWidth="1"/>
    <col min="12618" max="12620" width="16.140625" bestFit="1" customWidth="1"/>
    <col min="12621" max="12621" width="17.7109375" customWidth="1"/>
    <col min="12622" max="12622" width="16.140625" bestFit="1" customWidth="1"/>
    <col min="12623" max="12623" width="16" customWidth="1"/>
    <col min="12624" max="12628" width="16.140625" bestFit="1" customWidth="1"/>
    <col min="12629" max="12629" width="21.140625" bestFit="1" customWidth="1"/>
    <col min="12630" max="12630" width="17.5703125" customWidth="1"/>
    <col min="12631" max="12631" width="18.85546875" customWidth="1"/>
    <col min="12632" max="12633" width="18" customWidth="1"/>
    <col min="12634" max="12634" width="18.140625" customWidth="1"/>
    <col min="12635" max="12635" width="17.7109375" customWidth="1"/>
    <col min="12636" max="12636" width="18.140625" customWidth="1"/>
    <col min="12637" max="12637" width="17.85546875" customWidth="1"/>
    <col min="12638" max="12638" width="18" bestFit="1" customWidth="1"/>
    <col min="12639" max="12639" width="18.28515625" customWidth="1"/>
    <col min="12640" max="12640" width="18.7109375" customWidth="1"/>
    <col min="12641" max="12641" width="18" bestFit="1" customWidth="1"/>
    <col min="12642" max="12653" width="16.140625" bestFit="1" customWidth="1"/>
    <col min="12654" max="12654" width="18.7109375" customWidth="1"/>
    <col min="12655" max="12661" width="16.140625" bestFit="1" customWidth="1"/>
    <col min="12662" max="12662" width="18.140625" bestFit="1" customWidth="1"/>
    <col min="12663" max="12664" width="16.140625" bestFit="1" customWidth="1"/>
    <col min="12665" max="12665" width="18.42578125" customWidth="1"/>
    <col min="12666" max="12668" width="18" bestFit="1" customWidth="1"/>
    <col min="12669" max="12669" width="18.140625" customWidth="1"/>
    <col min="12670" max="12676" width="18" bestFit="1" customWidth="1"/>
    <col min="12677" max="12677" width="18" customWidth="1"/>
    <col min="12678" max="12678" width="16.140625" bestFit="1" customWidth="1"/>
    <col min="12679" max="12679" width="17.28515625" customWidth="1"/>
    <col min="12801" max="12801" width="12.85546875" customWidth="1"/>
    <col min="12802" max="12873" width="0" hidden="1" customWidth="1"/>
    <col min="12874" max="12876" width="16.140625" bestFit="1" customWidth="1"/>
    <col min="12877" max="12877" width="17.7109375" customWidth="1"/>
    <col min="12878" max="12878" width="16.140625" bestFit="1" customWidth="1"/>
    <col min="12879" max="12879" width="16" customWidth="1"/>
    <col min="12880" max="12884" width="16.140625" bestFit="1" customWidth="1"/>
    <col min="12885" max="12885" width="21.140625" bestFit="1" customWidth="1"/>
    <col min="12886" max="12886" width="17.5703125" customWidth="1"/>
    <col min="12887" max="12887" width="18.85546875" customWidth="1"/>
    <col min="12888" max="12889" width="18" customWidth="1"/>
    <col min="12890" max="12890" width="18.140625" customWidth="1"/>
    <col min="12891" max="12891" width="17.7109375" customWidth="1"/>
    <col min="12892" max="12892" width="18.140625" customWidth="1"/>
    <col min="12893" max="12893" width="17.85546875" customWidth="1"/>
    <col min="12894" max="12894" width="18" bestFit="1" customWidth="1"/>
    <col min="12895" max="12895" width="18.28515625" customWidth="1"/>
    <col min="12896" max="12896" width="18.7109375" customWidth="1"/>
    <col min="12897" max="12897" width="18" bestFit="1" customWidth="1"/>
    <col min="12898" max="12909" width="16.140625" bestFit="1" customWidth="1"/>
    <col min="12910" max="12910" width="18.7109375" customWidth="1"/>
    <col min="12911" max="12917" width="16.140625" bestFit="1" customWidth="1"/>
    <col min="12918" max="12918" width="18.140625" bestFit="1" customWidth="1"/>
    <col min="12919" max="12920" width="16.140625" bestFit="1" customWidth="1"/>
    <col min="12921" max="12921" width="18.42578125" customWidth="1"/>
    <col min="12922" max="12924" width="18" bestFit="1" customWidth="1"/>
    <col min="12925" max="12925" width="18.140625" customWidth="1"/>
    <col min="12926" max="12932" width="18" bestFit="1" customWidth="1"/>
    <col min="12933" max="12933" width="18" customWidth="1"/>
    <col min="12934" max="12934" width="16.140625" bestFit="1" customWidth="1"/>
    <col min="12935" max="12935" width="17.28515625" customWidth="1"/>
    <col min="13057" max="13057" width="12.85546875" customWidth="1"/>
    <col min="13058" max="13129" width="0" hidden="1" customWidth="1"/>
    <col min="13130" max="13132" width="16.140625" bestFit="1" customWidth="1"/>
    <col min="13133" max="13133" width="17.7109375" customWidth="1"/>
    <col min="13134" max="13134" width="16.140625" bestFit="1" customWidth="1"/>
    <col min="13135" max="13135" width="16" customWidth="1"/>
    <col min="13136" max="13140" width="16.140625" bestFit="1" customWidth="1"/>
    <col min="13141" max="13141" width="21.140625" bestFit="1" customWidth="1"/>
    <col min="13142" max="13142" width="17.5703125" customWidth="1"/>
    <col min="13143" max="13143" width="18.85546875" customWidth="1"/>
    <col min="13144" max="13145" width="18" customWidth="1"/>
    <col min="13146" max="13146" width="18.140625" customWidth="1"/>
    <col min="13147" max="13147" width="17.7109375" customWidth="1"/>
    <col min="13148" max="13148" width="18.140625" customWidth="1"/>
    <col min="13149" max="13149" width="17.85546875" customWidth="1"/>
    <col min="13150" max="13150" width="18" bestFit="1" customWidth="1"/>
    <col min="13151" max="13151" width="18.28515625" customWidth="1"/>
    <col min="13152" max="13152" width="18.7109375" customWidth="1"/>
    <col min="13153" max="13153" width="18" bestFit="1" customWidth="1"/>
    <col min="13154" max="13165" width="16.140625" bestFit="1" customWidth="1"/>
    <col min="13166" max="13166" width="18.7109375" customWidth="1"/>
    <col min="13167" max="13173" width="16.140625" bestFit="1" customWidth="1"/>
    <col min="13174" max="13174" width="18.140625" bestFit="1" customWidth="1"/>
    <col min="13175" max="13176" width="16.140625" bestFit="1" customWidth="1"/>
    <col min="13177" max="13177" width="18.42578125" customWidth="1"/>
    <col min="13178" max="13180" width="18" bestFit="1" customWidth="1"/>
    <col min="13181" max="13181" width="18.140625" customWidth="1"/>
    <col min="13182" max="13188" width="18" bestFit="1" customWidth="1"/>
    <col min="13189" max="13189" width="18" customWidth="1"/>
    <col min="13190" max="13190" width="16.140625" bestFit="1" customWidth="1"/>
    <col min="13191" max="13191" width="17.28515625" customWidth="1"/>
    <col min="13313" max="13313" width="12.85546875" customWidth="1"/>
    <col min="13314" max="13385" width="0" hidden="1" customWidth="1"/>
    <col min="13386" max="13388" width="16.140625" bestFit="1" customWidth="1"/>
    <col min="13389" max="13389" width="17.7109375" customWidth="1"/>
    <col min="13390" max="13390" width="16.140625" bestFit="1" customWidth="1"/>
    <col min="13391" max="13391" width="16" customWidth="1"/>
    <col min="13392" max="13396" width="16.140625" bestFit="1" customWidth="1"/>
    <col min="13397" max="13397" width="21.140625" bestFit="1" customWidth="1"/>
    <col min="13398" max="13398" width="17.5703125" customWidth="1"/>
    <col min="13399" max="13399" width="18.85546875" customWidth="1"/>
    <col min="13400" max="13401" width="18" customWidth="1"/>
    <col min="13402" max="13402" width="18.140625" customWidth="1"/>
    <col min="13403" max="13403" width="17.7109375" customWidth="1"/>
    <col min="13404" max="13404" width="18.140625" customWidth="1"/>
    <col min="13405" max="13405" width="17.85546875" customWidth="1"/>
    <col min="13406" max="13406" width="18" bestFit="1" customWidth="1"/>
    <col min="13407" max="13407" width="18.28515625" customWidth="1"/>
    <col min="13408" max="13408" width="18.7109375" customWidth="1"/>
    <col min="13409" max="13409" width="18" bestFit="1" customWidth="1"/>
    <col min="13410" max="13421" width="16.140625" bestFit="1" customWidth="1"/>
    <col min="13422" max="13422" width="18.7109375" customWidth="1"/>
    <col min="13423" max="13429" width="16.140625" bestFit="1" customWidth="1"/>
    <col min="13430" max="13430" width="18.140625" bestFit="1" customWidth="1"/>
    <col min="13431" max="13432" width="16.140625" bestFit="1" customWidth="1"/>
    <col min="13433" max="13433" width="18.42578125" customWidth="1"/>
    <col min="13434" max="13436" width="18" bestFit="1" customWidth="1"/>
    <col min="13437" max="13437" width="18.140625" customWidth="1"/>
    <col min="13438" max="13444" width="18" bestFit="1" customWidth="1"/>
    <col min="13445" max="13445" width="18" customWidth="1"/>
    <col min="13446" max="13446" width="16.140625" bestFit="1" customWidth="1"/>
    <col min="13447" max="13447" width="17.28515625" customWidth="1"/>
    <col min="13569" max="13569" width="12.85546875" customWidth="1"/>
    <col min="13570" max="13641" width="0" hidden="1" customWidth="1"/>
    <col min="13642" max="13644" width="16.140625" bestFit="1" customWidth="1"/>
    <col min="13645" max="13645" width="17.7109375" customWidth="1"/>
    <col min="13646" max="13646" width="16.140625" bestFit="1" customWidth="1"/>
    <col min="13647" max="13647" width="16" customWidth="1"/>
    <col min="13648" max="13652" width="16.140625" bestFit="1" customWidth="1"/>
    <col min="13653" max="13653" width="21.140625" bestFit="1" customWidth="1"/>
    <col min="13654" max="13654" width="17.5703125" customWidth="1"/>
    <col min="13655" max="13655" width="18.85546875" customWidth="1"/>
    <col min="13656" max="13657" width="18" customWidth="1"/>
    <col min="13658" max="13658" width="18.140625" customWidth="1"/>
    <col min="13659" max="13659" width="17.7109375" customWidth="1"/>
    <col min="13660" max="13660" width="18.140625" customWidth="1"/>
    <col min="13661" max="13661" width="17.85546875" customWidth="1"/>
    <col min="13662" max="13662" width="18" bestFit="1" customWidth="1"/>
    <col min="13663" max="13663" width="18.28515625" customWidth="1"/>
    <col min="13664" max="13664" width="18.7109375" customWidth="1"/>
    <col min="13665" max="13665" width="18" bestFit="1" customWidth="1"/>
    <col min="13666" max="13677" width="16.140625" bestFit="1" customWidth="1"/>
    <col min="13678" max="13678" width="18.7109375" customWidth="1"/>
    <col min="13679" max="13685" width="16.140625" bestFit="1" customWidth="1"/>
    <col min="13686" max="13686" width="18.140625" bestFit="1" customWidth="1"/>
    <col min="13687" max="13688" width="16.140625" bestFit="1" customWidth="1"/>
    <col min="13689" max="13689" width="18.42578125" customWidth="1"/>
    <col min="13690" max="13692" width="18" bestFit="1" customWidth="1"/>
    <col min="13693" max="13693" width="18.140625" customWidth="1"/>
    <col min="13694" max="13700" width="18" bestFit="1" customWidth="1"/>
    <col min="13701" max="13701" width="18" customWidth="1"/>
    <col min="13702" max="13702" width="16.140625" bestFit="1" customWidth="1"/>
    <col min="13703" max="13703" width="17.28515625" customWidth="1"/>
    <col min="13825" max="13825" width="12.85546875" customWidth="1"/>
    <col min="13826" max="13897" width="0" hidden="1" customWidth="1"/>
    <col min="13898" max="13900" width="16.140625" bestFit="1" customWidth="1"/>
    <col min="13901" max="13901" width="17.7109375" customWidth="1"/>
    <col min="13902" max="13902" width="16.140625" bestFit="1" customWidth="1"/>
    <col min="13903" max="13903" width="16" customWidth="1"/>
    <col min="13904" max="13908" width="16.140625" bestFit="1" customWidth="1"/>
    <col min="13909" max="13909" width="21.140625" bestFit="1" customWidth="1"/>
    <col min="13910" max="13910" width="17.5703125" customWidth="1"/>
    <col min="13911" max="13911" width="18.85546875" customWidth="1"/>
    <col min="13912" max="13913" width="18" customWidth="1"/>
    <col min="13914" max="13914" width="18.140625" customWidth="1"/>
    <col min="13915" max="13915" width="17.7109375" customWidth="1"/>
    <col min="13916" max="13916" width="18.140625" customWidth="1"/>
    <col min="13917" max="13917" width="17.85546875" customWidth="1"/>
    <col min="13918" max="13918" width="18" bestFit="1" customWidth="1"/>
    <col min="13919" max="13919" width="18.28515625" customWidth="1"/>
    <col min="13920" max="13920" width="18.7109375" customWidth="1"/>
    <col min="13921" max="13921" width="18" bestFit="1" customWidth="1"/>
    <col min="13922" max="13933" width="16.140625" bestFit="1" customWidth="1"/>
    <col min="13934" max="13934" width="18.7109375" customWidth="1"/>
    <col min="13935" max="13941" width="16.140625" bestFit="1" customWidth="1"/>
    <col min="13942" max="13942" width="18.140625" bestFit="1" customWidth="1"/>
    <col min="13943" max="13944" width="16.140625" bestFit="1" customWidth="1"/>
    <col min="13945" max="13945" width="18.42578125" customWidth="1"/>
    <col min="13946" max="13948" width="18" bestFit="1" customWidth="1"/>
    <col min="13949" max="13949" width="18.140625" customWidth="1"/>
    <col min="13950" max="13956" width="18" bestFit="1" customWidth="1"/>
    <col min="13957" max="13957" width="18" customWidth="1"/>
    <col min="13958" max="13958" width="16.140625" bestFit="1" customWidth="1"/>
    <col min="13959" max="13959" width="17.28515625" customWidth="1"/>
    <col min="14081" max="14081" width="12.85546875" customWidth="1"/>
    <col min="14082" max="14153" width="0" hidden="1" customWidth="1"/>
    <col min="14154" max="14156" width="16.140625" bestFit="1" customWidth="1"/>
    <col min="14157" max="14157" width="17.7109375" customWidth="1"/>
    <col min="14158" max="14158" width="16.140625" bestFit="1" customWidth="1"/>
    <col min="14159" max="14159" width="16" customWidth="1"/>
    <col min="14160" max="14164" width="16.140625" bestFit="1" customWidth="1"/>
    <col min="14165" max="14165" width="21.140625" bestFit="1" customWidth="1"/>
    <col min="14166" max="14166" width="17.5703125" customWidth="1"/>
    <col min="14167" max="14167" width="18.85546875" customWidth="1"/>
    <col min="14168" max="14169" width="18" customWidth="1"/>
    <col min="14170" max="14170" width="18.140625" customWidth="1"/>
    <col min="14171" max="14171" width="17.7109375" customWidth="1"/>
    <col min="14172" max="14172" width="18.140625" customWidth="1"/>
    <col min="14173" max="14173" width="17.85546875" customWidth="1"/>
    <col min="14174" max="14174" width="18" bestFit="1" customWidth="1"/>
    <col min="14175" max="14175" width="18.28515625" customWidth="1"/>
    <col min="14176" max="14176" width="18.7109375" customWidth="1"/>
    <col min="14177" max="14177" width="18" bestFit="1" customWidth="1"/>
    <col min="14178" max="14189" width="16.140625" bestFit="1" customWidth="1"/>
    <col min="14190" max="14190" width="18.7109375" customWidth="1"/>
    <col min="14191" max="14197" width="16.140625" bestFit="1" customWidth="1"/>
    <col min="14198" max="14198" width="18.140625" bestFit="1" customWidth="1"/>
    <col min="14199" max="14200" width="16.140625" bestFit="1" customWidth="1"/>
    <col min="14201" max="14201" width="18.42578125" customWidth="1"/>
    <col min="14202" max="14204" width="18" bestFit="1" customWidth="1"/>
    <col min="14205" max="14205" width="18.140625" customWidth="1"/>
    <col min="14206" max="14212" width="18" bestFit="1" customWidth="1"/>
    <col min="14213" max="14213" width="18" customWidth="1"/>
    <col min="14214" max="14214" width="16.140625" bestFit="1" customWidth="1"/>
    <col min="14215" max="14215" width="17.28515625" customWidth="1"/>
    <col min="14337" max="14337" width="12.85546875" customWidth="1"/>
    <col min="14338" max="14409" width="0" hidden="1" customWidth="1"/>
    <col min="14410" max="14412" width="16.140625" bestFit="1" customWidth="1"/>
    <col min="14413" max="14413" width="17.7109375" customWidth="1"/>
    <col min="14414" max="14414" width="16.140625" bestFit="1" customWidth="1"/>
    <col min="14415" max="14415" width="16" customWidth="1"/>
    <col min="14416" max="14420" width="16.140625" bestFit="1" customWidth="1"/>
    <col min="14421" max="14421" width="21.140625" bestFit="1" customWidth="1"/>
    <col min="14422" max="14422" width="17.5703125" customWidth="1"/>
    <col min="14423" max="14423" width="18.85546875" customWidth="1"/>
    <col min="14424" max="14425" width="18" customWidth="1"/>
    <col min="14426" max="14426" width="18.140625" customWidth="1"/>
    <col min="14427" max="14427" width="17.7109375" customWidth="1"/>
    <col min="14428" max="14428" width="18.140625" customWidth="1"/>
    <col min="14429" max="14429" width="17.85546875" customWidth="1"/>
    <col min="14430" max="14430" width="18" bestFit="1" customWidth="1"/>
    <col min="14431" max="14431" width="18.28515625" customWidth="1"/>
    <col min="14432" max="14432" width="18.7109375" customWidth="1"/>
    <col min="14433" max="14433" width="18" bestFit="1" customWidth="1"/>
    <col min="14434" max="14445" width="16.140625" bestFit="1" customWidth="1"/>
    <col min="14446" max="14446" width="18.7109375" customWidth="1"/>
    <col min="14447" max="14453" width="16.140625" bestFit="1" customWidth="1"/>
    <col min="14454" max="14454" width="18.140625" bestFit="1" customWidth="1"/>
    <col min="14455" max="14456" width="16.140625" bestFit="1" customWidth="1"/>
    <col min="14457" max="14457" width="18.42578125" customWidth="1"/>
    <col min="14458" max="14460" width="18" bestFit="1" customWidth="1"/>
    <col min="14461" max="14461" width="18.140625" customWidth="1"/>
    <col min="14462" max="14468" width="18" bestFit="1" customWidth="1"/>
    <col min="14469" max="14469" width="18" customWidth="1"/>
    <col min="14470" max="14470" width="16.140625" bestFit="1" customWidth="1"/>
    <col min="14471" max="14471" width="17.28515625" customWidth="1"/>
    <col min="14593" max="14593" width="12.85546875" customWidth="1"/>
    <col min="14594" max="14665" width="0" hidden="1" customWidth="1"/>
    <col min="14666" max="14668" width="16.140625" bestFit="1" customWidth="1"/>
    <col min="14669" max="14669" width="17.7109375" customWidth="1"/>
    <col min="14670" max="14670" width="16.140625" bestFit="1" customWidth="1"/>
    <col min="14671" max="14671" width="16" customWidth="1"/>
    <col min="14672" max="14676" width="16.140625" bestFit="1" customWidth="1"/>
    <col min="14677" max="14677" width="21.140625" bestFit="1" customWidth="1"/>
    <col min="14678" max="14678" width="17.5703125" customWidth="1"/>
    <col min="14679" max="14679" width="18.85546875" customWidth="1"/>
    <col min="14680" max="14681" width="18" customWidth="1"/>
    <col min="14682" max="14682" width="18.140625" customWidth="1"/>
    <col min="14683" max="14683" width="17.7109375" customWidth="1"/>
    <col min="14684" max="14684" width="18.140625" customWidth="1"/>
    <col min="14685" max="14685" width="17.85546875" customWidth="1"/>
    <col min="14686" max="14686" width="18" bestFit="1" customWidth="1"/>
    <col min="14687" max="14687" width="18.28515625" customWidth="1"/>
    <col min="14688" max="14688" width="18.7109375" customWidth="1"/>
    <col min="14689" max="14689" width="18" bestFit="1" customWidth="1"/>
    <col min="14690" max="14701" width="16.140625" bestFit="1" customWidth="1"/>
    <col min="14702" max="14702" width="18.7109375" customWidth="1"/>
    <col min="14703" max="14709" width="16.140625" bestFit="1" customWidth="1"/>
    <col min="14710" max="14710" width="18.140625" bestFit="1" customWidth="1"/>
    <col min="14711" max="14712" width="16.140625" bestFit="1" customWidth="1"/>
    <col min="14713" max="14713" width="18.42578125" customWidth="1"/>
    <col min="14714" max="14716" width="18" bestFit="1" customWidth="1"/>
    <col min="14717" max="14717" width="18.140625" customWidth="1"/>
    <col min="14718" max="14724" width="18" bestFit="1" customWidth="1"/>
    <col min="14725" max="14725" width="18" customWidth="1"/>
    <col min="14726" max="14726" width="16.140625" bestFit="1" customWidth="1"/>
    <col min="14727" max="14727" width="17.28515625" customWidth="1"/>
    <col min="14849" max="14849" width="12.85546875" customWidth="1"/>
    <col min="14850" max="14921" width="0" hidden="1" customWidth="1"/>
    <col min="14922" max="14924" width="16.140625" bestFit="1" customWidth="1"/>
    <col min="14925" max="14925" width="17.7109375" customWidth="1"/>
    <col min="14926" max="14926" width="16.140625" bestFit="1" customWidth="1"/>
    <col min="14927" max="14927" width="16" customWidth="1"/>
    <col min="14928" max="14932" width="16.140625" bestFit="1" customWidth="1"/>
    <col min="14933" max="14933" width="21.140625" bestFit="1" customWidth="1"/>
    <col min="14934" max="14934" width="17.5703125" customWidth="1"/>
    <col min="14935" max="14935" width="18.85546875" customWidth="1"/>
    <col min="14936" max="14937" width="18" customWidth="1"/>
    <col min="14938" max="14938" width="18.140625" customWidth="1"/>
    <col min="14939" max="14939" width="17.7109375" customWidth="1"/>
    <col min="14940" max="14940" width="18.140625" customWidth="1"/>
    <col min="14941" max="14941" width="17.85546875" customWidth="1"/>
    <col min="14942" max="14942" width="18" bestFit="1" customWidth="1"/>
    <col min="14943" max="14943" width="18.28515625" customWidth="1"/>
    <col min="14944" max="14944" width="18.7109375" customWidth="1"/>
    <col min="14945" max="14945" width="18" bestFit="1" customWidth="1"/>
    <col min="14946" max="14957" width="16.140625" bestFit="1" customWidth="1"/>
    <col min="14958" max="14958" width="18.7109375" customWidth="1"/>
    <col min="14959" max="14965" width="16.140625" bestFit="1" customWidth="1"/>
    <col min="14966" max="14966" width="18.140625" bestFit="1" customWidth="1"/>
    <col min="14967" max="14968" width="16.140625" bestFit="1" customWidth="1"/>
    <col min="14969" max="14969" width="18.42578125" customWidth="1"/>
    <col min="14970" max="14972" width="18" bestFit="1" customWidth="1"/>
    <col min="14973" max="14973" width="18.140625" customWidth="1"/>
    <col min="14974" max="14980" width="18" bestFit="1" customWidth="1"/>
    <col min="14981" max="14981" width="18" customWidth="1"/>
    <col min="14982" max="14982" width="16.140625" bestFit="1" customWidth="1"/>
    <col min="14983" max="14983" width="17.28515625" customWidth="1"/>
    <col min="15105" max="15105" width="12.85546875" customWidth="1"/>
    <col min="15106" max="15177" width="0" hidden="1" customWidth="1"/>
    <col min="15178" max="15180" width="16.140625" bestFit="1" customWidth="1"/>
    <col min="15181" max="15181" width="17.7109375" customWidth="1"/>
    <col min="15182" max="15182" width="16.140625" bestFit="1" customWidth="1"/>
    <col min="15183" max="15183" width="16" customWidth="1"/>
    <col min="15184" max="15188" width="16.140625" bestFit="1" customWidth="1"/>
    <col min="15189" max="15189" width="21.140625" bestFit="1" customWidth="1"/>
    <col min="15190" max="15190" width="17.5703125" customWidth="1"/>
    <col min="15191" max="15191" width="18.85546875" customWidth="1"/>
    <col min="15192" max="15193" width="18" customWidth="1"/>
    <col min="15194" max="15194" width="18.140625" customWidth="1"/>
    <col min="15195" max="15195" width="17.7109375" customWidth="1"/>
    <col min="15196" max="15196" width="18.140625" customWidth="1"/>
    <col min="15197" max="15197" width="17.85546875" customWidth="1"/>
    <col min="15198" max="15198" width="18" bestFit="1" customWidth="1"/>
    <col min="15199" max="15199" width="18.28515625" customWidth="1"/>
    <col min="15200" max="15200" width="18.7109375" customWidth="1"/>
    <col min="15201" max="15201" width="18" bestFit="1" customWidth="1"/>
    <col min="15202" max="15213" width="16.140625" bestFit="1" customWidth="1"/>
    <col min="15214" max="15214" width="18.7109375" customWidth="1"/>
    <col min="15215" max="15221" width="16.140625" bestFit="1" customWidth="1"/>
    <col min="15222" max="15222" width="18.140625" bestFit="1" customWidth="1"/>
    <col min="15223" max="15224" width="16.140625" bestFit="1" customWidth="1"/>
    <col min="15225" max="15225" width="18.42578125" customWidth="1"/>
    <col min="15226" max="15228" width="18" bestFit="1" customWidth="1"/>
    <col min="15229" max="15229" width="18.140625" customWidth="1"/>
    <col min="15230" max="15236" width="18" bestFit="1" customWidth="1"/>
    <col min="15237" max="15237" width="18" customWidth="1"/>
    <col min="15238" max="15238" width="16.140625" bestFit="1" customWidth="1"/>
    <col min="15239" max="15239" width="17.28515625" customWidth="1"/>
    <col min="15361" max="15361" width="12.85546875" customWidth="1"/>
    <col min="15362" max="15433" width="0" hidden="1" customWidth="1"/>
    <col min="15434" max="15436" width="16.140625" bestFit="1" customWidth="1"/>
    <col min="15437" max="15437" width="17.7109375" customWidth="1"/>
    <col min="15438" max="15438" width="16.140625" bestFit="1" customWidth="1"/>
    <col min="15439" max="15439" width="16" customWidth="1"/>
    <col min="15440" max="15444" width="16.140625" bestFit="1" customWidth="1"/>
    <col min="15445" max="15445" width="21.140625" bestFit="1" customWidth="1"/>
    <col min="15446" max="15446" width="17.5703125" customWidth="1"/>
    <col min="15447" max="15447" width="18.85546875" customWidth="1"/>
    <col min="15448" max="15449" width="18" customWidth="1"/>
    <col min="15450" max="15450" width="18.140625" customWidth="1"/>
    <col min="15451" max="15451" width="17.7109375" customWidth="1"/>
    <col min="15452" max="15452" width="18.140625" customWidth="1"/>
    <col min="15453" max="15453" width="17.85546875" customWidth="1"/>
    <col min="15454" max="15454" width="18" bestFit="1" customWidth="1"/>
    <col min="15455" max="15455" width="18.28515625" customWidth="1"/>
    <col min="15456" max="15456" width="18.7109375" customWidth="1"/>
    <col min="15457" max="15457" width="18" bestFit="1" customWidth="1"/>
    <col min="15458" max="15469" width="16.140625" bestFit="1" customWidth="1"/>
    <col min="15470" max="15470" width="18.7109375" customWidth="1"/>
    <col min="15471" max="15477" width="16.140625" bestFit="1" customWidth="1"/>
    <col min="15478" max="15478" width="18.140625" bestFit="1" customWidth="1"/>
    <col min="15479" max="15480" width="16.140625" bestFit="1" customWidth="1"/>
    <col min="15481" max="15481" width="18.42578125" customWidth="1"/>
    <col min="15482" max="15484" width="18" bestFit="1" customWidth="1"/>
    <col min="15485" max="15485" width="18.140625" customWidth="1"/>
    <col min="15486" max="15492" width="18" bestFit="1" customWidth="1"/>
    <col min="15493" max="15493" width="18" customWidth="1"/>
    <col min="15494" max="15494" width="16.140625" bestFit="1" customWidth="1"/>
    <col min="15495" max="15495" width="17.28515625" customWidth="1"/>
    <col min="15617" max="15617" width="12.85546875" customWidth="1"/>
    <col min="15618" max="15689" width="0" hidden="1" customWidth="1"/>
    <col min="15690" max="15692" width="16.140625" bestFit="1" customWidth="1"/>
    <col min="15693" max="15693" width="17.7109375" customWidth="1"/>
    <col min="15694" max="15694" width="16.140625" bestFit="1" customWidth="1"/>
    <col min="15695" max="15695" width="16" customWidth="1"/>
    <col min="15696" max="15700" width="16.140625" bestFit="1" customWidth="1"/>
    <col min="15701" max="15701" width="21.140625" bestFit="1" customWidth="1"/>
    <col min="15702" max="15702" width="17.5703125" customWidth="1"/>
    <col min="15703" max="15703" width="18.85546875" customWidth="1"/>
    <col min="15704" max="15705" width="18" customWidth="1"/>
    <col min="15706" max="15706" width="18.140625" customWidth="1"/>
    <col min="15707" max="15707" width="17.7109375" customWidth="1"/>
    <col min="15708" max="15708" width="18.140625" customWidth="1"/>
    <col min="15709" max="15709" width="17.85546875" customWidth="1"/>
    <col min="15710" max="15710" width="18" bestFit="1" customWidth="1"/>
    <col min="15711" max="15711" width="18.28515625" customWidth="1"/>
    <col min="15712" max="15712" width="18.7109375" customWidth="1"/>
    <col min="15713" max="15713" width="18" bestFit="1" customWidth="1"/>
    <col min="15714" max="15725" width="16.140625" bestFit="1" customWidth="1"/>
    <col min="15726" max="15726" width="18.7109375" customWidth="1"/>
    <col min="15727" max="15733" width="16.140625" bestFit="1" customWidth="1"/>
    <col min="15734" max="15734" width="18.140625" bestFit="1" customWidth="1"/>
    <col min="15735" max="15736" width="16.140625" bestFit="1" customWidth="1"/>
    <col min="15737" max="15737" width="18.42578125" customWidth="1"/>
    <col min="15738" max="15740" width="18" bestFit="1" customWidth="1"/>
    <col min="15741" max="15741" width="18.140625" customWidth="1"/>
    <col min="15742" max="15748" width="18" bestFit="1" customWidth="1"/>
    <col min="15749" max="15749" width="18" customWidth="1"/>
    <col min="15750" max="15750" width="16.140625" bestFit="1" customWidth="1"/>
    <col min="15751" max="15751" width="17.28515625" customWidth="1"/>
    <col min="15873" max="15873" width="12.85546875" customWidth="1"/>
    <col min="15874" max="15945" width="0" hidden="1" customWidth="1"/>
    <col min="15946" max="15948" width="16.140625" bestFit="1" customWidth="1"/>
    <col min="15949" max="15949" width="17.7109375" customWidth="1"/>
    <col min="15950" max="15950" width="16.140625" bestFit="1" customWidth="1"/>
    <col min="15951" max="15951" width="16" customWidth="1"/>
    <col min="15952" max="15956" width="16.140625" bestFit="1" customWidth="1"/>
    <col min="15957" max="15957" width="21.140625" bestFit="1" customWidth="1"/>
    <col min="15958" max="15958" width="17.5703125" customWidth="1"/>
    <col min="15959" max="15959" width="18.85546875" customWidth="1"/>
    <col min="15960" max="15961" width="18" customWidth="1"/>
    <col min="15962" max="15962" width="18.140625" customWidth="1"/>
    <col min="15963" max="15963" width="17.7109375" customWidth="1"/>
    <col min="15964" max="15964" width="18.140625" customWidth="1"/>
    <col min="15965" max="15965" width="17.85546875" customWidth="1"/>
    <col min="15966" max="15966" width="18" bestFit="1" customWidth="1"/>
    <col min="15967" max="15967" width="18.28515625" customWidth="1"/>
    <col min="15968" max="15968" width="18.7109375" customWidth="1"/>
    <col min="15969" max="15969" width="18" bestFit="1" customWidth="1"/>
    <col min="15970" max="15981" width="16.140625" bestFit="1" customWidth="1"/>
    <col min="15982" max="15982" width="18.7109375" customWidth="1"/>
    <col min="15983" max="15989" width="16.140625" bestFit="1" customWidth="1"/>
    <col min="15990" max="15990" width="18.140625" bestFit="1" customWidth="1"/>
    <col min="15991" max="15992" width="16.140625" bestFit="1" customWidth="1"/>
    <col min="15993" max="15993" width="18.42578125" customWidth="1"/>
    <col min="15994" max="15996" width="18" bestFit="1" customWidth="1"/>
    <col min="15997" max="15997" width="18.140625" customWidth="1"/>
    <col min="15998" max="16004" width="18" bestFit="1" customWidth="1"/>
    <col min="16005" max="16005" width="18" customWidth="1"/>
    <col min="16006" max="16006" width="16.140625" bestFit="1" customWidth="1"/>
    <col min="16007" max="16007" width="17.28515625" customWidth="1"/>
    <col min="16129" max="16129" width="12.85546875" customWidth="1"/>
    <col min="16130" max="16201" width="0" hidden="1" customWidth="1"/>
    <col min="16202" max="16204" width="16.140625" bestFit="1" customWidth="1"/>
    <col min="16205" max="16205" width="17.7109375" customWidth="1"/>
    <col min="16206" max="16206" width="16.140625" bestFit="1" customWidth="1"/>
    <col min="16207" max="16207" width="16" customWidth="1"/>
    <col min="16208" max="16212" width="16.140625" bestFit="1" customWidth="1"/>
    <col min="16213" max="16213" width="21.140625" bestFit="1" customWidth="1"/>
    <col min="16214" max="16214" width="17.5703125" customWidth="1"/>
    <col min="16215" max="16215" width="18.85546875" customWidth="1"/>
    <col min="16216" max="16217" width="18" customWidth="1"/>
    <col min="16218" max="16218" width="18.140625" customWidth="1"/>
    <col min="16219" max="16219" width="17.7109375" customWidth="1"/>
    <col min="16220" max="16220" width="18.140625" customWidth="1"/>
    <col min="16221" max="16221" width="17.85546875" customWidth="1"/>
    <col min="16222" max="16222" width="18" bestFit="1" customWidth="1"/>
    <col min="16223" max="16223" width="18.28515625" customWidth="1"/>
    <col min="16224" max="16224" width="18.7109375" customWidth="1"/>
    <col min="16225" max="16225" width="18" bestFit="1" customWidth="1"/>
    <col min="16226" max="16237" width="16.140625" bestFit="1" customWidth="1"/>
    <col min="16238" max="16238" width="18.7109375" customWidth="1"/>
    <col min="16239" max="16245" width="16.140625" bestFit="1" customWidth="1"/>
    <col min="16246" max="16246" width="18.140625" bestFit="1" customWidth="1"/>
    <col min="16247" max="16248" width="16.140625" bestFit="1" customWidth="1"/>
    <col min="16249" max="16249" width="18.42578125" customWidth="1"/>
    <col min="16250" max="16252" width="18" bestFit="1" customWidth="1"/>
    <col min="16253" max="16253" width="18.140625" customWidth="1"/>
    <col min="16254" max="16260" width="18" bestFit="1" customWidth="1"/>
    <col min="16261" max="16261" width="18" customWidth="1"/>
    <col min="16262" max="16262" width="16.140625" bestFit="1" customWidth="1"/>
    <col min="16263" max="16263" width="17.28515625" customWidth="1"/>
  </cols>
  <sheetData>
    <row r="1" spans="1:139" s="2" customFormat="1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U1" s="3"/>
    </row>
    <row r="2" spans="1:139" s="4" customFormat="1" ht="12" thickBot="1" x14ac:dyDescent="0.25">
      <c r="N2" s="5"/>
      <c r="DU2" s="6"/>
    </row>
    <row r="3" spans="1:139" s="10" customFormat="1" ht="12" thickBot="1" x14ac:dyDescent="0.25">
      <c r="A3" s="7"/>
      <c r="B3" s="8">
        <v>42005</v>
      </c>
      <c r="C3" s="8">
        <v>42036</v>
      </c>
      <c r="D3" s="8">
        <v>42064</v>
      </c>
      <c r="E3" s="8">
        <v>42095</v>
      </c>
      <c r="F3" s="8">
        <v>42125</v>
      </c>
      <c r="G3" s="8">
        <v>42156</v>
      </c>
      <c r="H3" s="8">
        <v>42186</v>
      </c>
      <c r="I3" s="8">
        <v>42217</v>
      </c>
      <c r="J3" s="8">
        <v>42248</v>
      </c>
      <c r="K3" s="8">
        <v>42278</v>
      </c>
      <c r="L3" s="8">
        <v>42309</v>
      </c>
      <c r="M3" s="8">
        <v>42339</v>
      </c>
      <c r="N3" s="8">
        <v>42370</v>
      </c>
      <c r="O3" s="8">
        <v>42428</v>
      </c>
      <c r="P3" s="8">
        <v>42460</v>
      </c>
      <c r="Q3" s="8">
        <v>42490</v>
      </c>
      <c r="R3" s="8">
        <v>42521</v>
      </c>
      <c r="S3" s="8">
        <v>42551</v>
      </c>
      <c r="T3" s="8">
        <v>42582</v>
      </c>
      <c r="U3" s="8">
        <v>42613</v>
      </c>
      <c r="V3" s="8">
        <v>42643</v>
      </c>
      <c r="W3" s="8">
        <v>42674</v>
      </c>
      <c r="X3" s="8">
        <v>42704</v>
      </c>
      <c r="Y3" s="8">
        <v>42705</v>
      </c>
      <c r="Z3" s="8">
        <v>42766</v>
      </c>
      <c r="AA3" s="8">
        <v>42794</v>
      </c>
      <c r="AB3" s="8">
        <v>42825</v>
      </c>
      <c r="AC3" s="8">
        <v>42853</v>
      </c>
      <c r="AD3" s="8" t="s">
        <v>2</v>
      </c>
      <c r="AE3" s="8">
        <v>42887</v>
      </c>
      <c r="AF3" s="8">
        <v>42917</v>
      </c>
      <c r="AG3" s="8" t="s">
        <v>3</v>
      </c>
      <c r="AH3" s="8" t="s">
        <v>4</v>
      </c>
      <c r="AI3" s="8" t="s">
        <v>5</v>
      </c>
      <c r="AJ3" s="8">
        <v>43040</v>
      </c>
      <c r="AK3" s="8" t="s">
        <v>6</v>
      </c>
      <c r="AL3" s="8">
        <v>43101</v>
      </c>
      <c r="AM3" s="8">
        <v>43133</v>
      </c>
      <c r="AN3" s="8">
        <v>43162</v>
      </c>
      <c r="AO3" s="8">
        <v>43194</v>
      </c>
      <c r="AP3" s="8">
        <v>43225</v>
      </c>
      <c r="AQ3" s="8">
        <v>43257</v>
      </c>
      <c r="AR3" s="8">
        <v>43288</v>
      </c>
      <c r="AS3" s="8">
        <v>43320</v>
      </c>
      <c r="AT3" s="8">
        <v>43348</v>
      </c>
      <c r="AU3" s="8">
        <v>43378</v>
      </c>
      <c r="AV3" s="8">
        <v>43409</v>
      </c>
      <c r="AW3" s="8">
        <v>43439</v>
      </c>
      <c r="AX3" s="8">
        <v>43470</v>
      </c>
      <c r="AY3" s="8">
        <v>43502</v>
      </c>
      <c r="AZ3" s="8">
        <v>43534</v>
      </c>
      <c r="BA3" s="8">
        <v>43566</v>
      </c>
      <c r="BB3" s="8">
        <v>43586</v>
      </c>
      <c r="BC3" s="8">
        <v>43617</v>
      </c>
      <c r="BD3" s="8">
        <v>43647</v>
      </c>
      <c r="BE3" s="8">
        <v>43678</v>
      </c>
      <c r="BF3" s="8">
        <v>43738</v>
      </c>
      <c r="BG3" s="8">
        <v>43768</v>
      </c>
      <c r="BH3" s="8">
        <v>43798</v>
      </c>
      <c r="BI3" s="8">
        <v>43830</v>
      </c>
      <c r="BJ3" s="8">
        <v>43861</v>
      </c>
      <c r="BK3" s="8">
        <v>43889</v>
      </c>
      <c r="BL3" s="8">
        <v>43921</v>
      </c>
      <c r="BM3" s="8">
        <v>43951</v>
      </c>
      <c r="BN3" s="8">
        <v>43980</v>
      </c>
      <c r="BO3" s="8">
        <v>44012</v>
      </c>
      <c r="BP3" s="8">
        <v>44043</v>
      </c>
      <c r="BQ3" s="8">
        <v>44074</v>
      </c>
      <c r="BR3" s="8">
        <v>44104</v>
      </c>
      <c r="BS3" s="8">
        <v>44134</v>
      </c>
      <c r="BT3" s="8">
        <v>44165</v>
      </c>
      <c r="BU3" s="8">
        <v>44196</v>
      </c>
      <c r="BV3" s="8">
        <v>44227</v>
      </c>
      <c r="BW3" s="8">
        <v>44255</v>
      </c>
      <c r="BX3" s="8">
        <v>44286</v>
      </c>
      <c r="BY3" s="8">
        <v>44287</v>
      </c>
      <c r="BZ3" s="8">
        <v>44318</v>
      </c>
      <c r="CA3" s="8">
        <v>44348</v>
      </c>
      <c r="CB3" s="8">
        <v>44378</v>
      </c>
      <c r="CC3" s="8">
        <v>44439</v>
      </c>
      <c r="CD3" s="8">
        <v>44469</v>
      </c>
      <c r="CE3" s="8">
        <v>44498</v>
      </c>
      <c r="CF3" s="8">
        <v>44529</v>
      </c>
      <c r="CG3" s="8">
        <v>44560</v>
      </c>
      <c r="CH3" s="8">
        <v>44591</v>
      </c>
      <c r="CI3" s="8">
        <v>44619</v>
      </c>
      <c r="CJ3" s="8">
        <v>44647</v>
      </c>
      <c r="CK3" s="8">
        <v>44675</v>
      </c>
      <c r="CL3" s="8">
        <v>44703</v>
      </c>
      <c r="CM3" s="8">
        <v>44731</v>
      </c>
      <c r="CN3" s="8">
        <v>44759</v>
      </c>
      <c r="CO3" s="8">
        <v>44804</v>
      </c>
      <c r="CP3" s="8">
        <v>44834</v>
      </c>
      <c r="CQ3" s="8">
        <v>44841</v>
      </c>
      <c r="CR3" s="8">
        <v>44873</v>
      </c>
      <c r="CS3" s="8">
        <v>44904</v>
      </c>
      <c r="CT3" s="8">
        <v>44934</v>
      </c>
      <c r="CU3" s="8">
        <v>44964</v>
      </c>
      <c r="CV3" s="8">
        <v>44994</v>
      </c>
      <c r="CW3" s="8">
        <v>45024</v>
      </c>
      <c r="CX3" s="8">
        <v>45054</v>
      </c>
      <c r="CY3" s="8">
        <v>45084</v>
      </c>
      <c r="CZ3" s="8">
        <v>45114</v>
      </c>
      <c r="DA3" s="8">
        <v>45144</v>
      </c>
      <c r="DB3" s="8">
        <v>45174</v>
      </c>
      <c r="DC3" s="8">
        <v>45204</v>
      </c>
      <c r="DD3" s="8">
        <v>45234</v>
      </c>
      <c r="DE3" s="8">
        <v>45264</v>
      </c>
      <c r="DF3" s="8">
        <v>45294</v>
      </c>
      <c r="DG3" s="8">
        <v>45324</v>
      </c>
      <c r="DH3" s="8">
        <v>45354</v>
      </c>
      <c r="DI3" s="8">
        <v>45384</v>
      </c>
      <c r="DJ3" s="8">
        <v>45414</v>
      </c>
      <c r="DK3" s="8">
        <v>45446</v>
      </c>
      <c r="DL3" s="8">
        <v>45504</v>
      </c>
      <c r="DM3" s="8">
        <v>45535</v>
      </c>
      <c r="DN3" s="8">
        <v>45536</v>
      </c>
      <c r="DO3" s="8">
        <v>45596</v>
      </c>
      <c r="DP3" s="8">
        <v>45626</v>
      </c>
      <c r="DQ3" s="8">
        <v>45657</v>
      </c>
      <c r="DR3" s="8">
        <v>45688</v>
      </c>
      <c r="DS3" s="8">
        <v>45689</v>
      </c>
      <c r="DT3" s="8">
        <v>45747</v>
      </c>
      <c r="DU3" s="9">
        <v>45777</v>
      </c>
      <c r="DV3" s="9">
        <v>45807</v>
      </c>
      <c r="DW3" s="9">
        <v>45837</v>
      </c>
      <c r="DX3" s="9">
        <v>45867</v>
      </c>
      <c r="DY3" s="9">
        <v>45897</v>
      </c>
      <c r="DZ3" s="9">
        <v>45927</v>
      </c>
      <c r="EA3" s="9">
        <v>45957</v>
      </c>
      <c r="EB3" s="9">
        <v>45991</v>
      </c>
      <c r="EC3" s="9">
        <v>46022</v>
      </c>
      <c r="ED3" s="9">
        <v>46053</v>
      </c>
      <c r="EE3" s="9">
        <v>46054</v>
      </c>
      <c r="EF3" s="9">
        <v>46112</v>
      </c>
      <c r="EG3" s="9">
        <v>46113</v>
      </c>
      <c r="EH3" s="57">
        <v>46172</v>
      </c>
      <c r="EI3" s="57">
        <f>+EH3+30</f>
        <v>46202</v>
      </c>
    </row>
    <row r="4" spans="1:139" s="4" customFormat="1" ht="13.5" customHeight="1" x14ac:dyDescent="0.2">
      <c r="A4" s="11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DU4" s="6"/>
      <c r="DV4" s="6"/>
      <c r="DW4" s="6"/>
      <c r="DX4" s="6"/>
      <c r="DY4" s="6"/>
      <c r="DZ4" s="6"/>
      <c r="EH4" s="6"/>
      <c r="EI4" s="6"/>
    </row>
    <row r="5" spans="1:139" s="4" customFormat="1" ht="11.25" x14ac:dyDescent="0.2">
      <c r="A5" s="13">
        <v>1000</v>
      </c>
      <c r="B5" s="14">
        <v>11812425000</v>
      </c>
      <c r="C5" s="14">
        <v>11331725000</v>
      </c>
      <c r="D5" s="14">
        <v>11505772000</v>
      </c>
      <c r="E5" s="14">
        <v>11793553000</v>
      </c>
      <c r="F5" s="14">
        <v>11581844000</v>
      </c>
      <c r="G5" s="14">
        <v>12205778000</v>
      </c>
      <c r="H5" s="14">
        <v>12517895000</v>
      </c>
      <c r="I5" s="14">
        <v>12270733000</v>
      </c>
      <c r="J5" s="14">
        <v>12187930000</v>
      </c>
      <c r="K5" s="14">
        <v>12064422000</v>
      </c>
      <c r="L5" s="14">
        <v>12459067000</v>
      </c>
      <c r="M5" s="14">
        <v>13675185000</v>
      </c>
      <c r="N5" s="14">
        <v>12701635000</v>
      </c>
      <c r="O5" s="14">
        <v>12333810000</v>
      </c>
      <c r="P5" s="14">
        <v>12547382500</v>
      </c>
      <c r="Q5" s="14">
        <v>12659727000</v>
      </c>
      <c r="R5" s="14">
        <v>12781223000</v>
      </c>
      <c r="S5" s="14">
        <v>13140733000</v>
      </c>
      <c r="T5" s="14">
        <v>13445631000</v>
      </c>
      <c r="U5" s="14">
        <v>14184625000</v>
      </c>
      <c r="V5" s="14">
        <v>14686782000</v>
      </c>
      <c r="W5" s="14">
        <v>14901915000</v>
      </c>
      <c r="X5" s="14">
        <v>15713041000</v>
      </c>
      <c r="Y5" s="15">
        <v>16786677000</v>
      </c>
      <c r="Z5" s="16">
        <v>15318610500</v>
      </c>
      <c r="AA5" s="16">
        <v>14882298000</v>
      </c>
      <c r="AB5" s="16">
        <v>15068125000</v>
      </c>
      <c r="AC5" s="16">
        <v>15287274900</v>
      </c>
      <c r="AD5" s="16">
        <v>15624868400</v>
      </c>
      <c r="AE5" s="16">
        <v>16442823400</v>
      </c>
      <c r="AF5" s="16">
        <v>16599234900</v>
      </c>
      <c r="AG5" s="16">
        <v>16645888900</v>
      </c>
      <c r="AH5" s="16">
        <v>16969218400</v>
      </c>
      <c r="AI5" s="16">
        <v>17369358900</v>
      </c>
      <c r="AJ5" s="16">
        <v>18940003400</v>
      </c>
      <c r="AK5" s="16">
        <v>20646298900</v>
      </c>
      <c r="AL5" s="16">
        <v>19178001400</v>
      </c>
      <c r="AM5" s="17">
        <v>18731332400</v>
      </c>
      <c r="AN5" s="17">
        <v>19314955400</v>
      </c>
      <c r="AO5" s="17">
        <v>19290381900</v>
      </c>
      <c r="AP5" s="17">
        <v>19799272900</v>
      </c>
      <c r="AQ5" s="17">
        <v>20855010400</v>
      </c>
      <c r="AR5" s="17">
        <v>21599638900</v>
      </c>
      <c r="AS5" s="17">
        <v>21125733900</v>
      </c>
      <c r="AT5" s="17">
        <v>20892713900</v>
      </c>
      <c r="AU5" s="17">
        <v>21251476400</v>
      </c>
      <c r="AV5" s="17">
        <v>22799347900</v>
      </c>
      <c r="AW5" s="17">
        <v>24665958400</v>
      </c>
      <c r="AX5" s="17">
        <v>22880449900</v>
      </c>
      <c r="AY5" s="17">
        <v>22581542900</v>
      </c>
      <c r="AZ5" s="17">
        <v>22951124400</v>
      </c>
      <c r="BA5" s="17">
        <v>23027204900</v>
      </c>
      <c r="BB5" s="17">
        <v>23995706900</v>
      </c>
      <c r="BC5" s="17">
        <v>25342919900</v>
      </c>
      <c r="BD5" s="17">
        <v>26655376900</v>
      </c>
      <c r="BE5" s="17">
        <v>26111604400</v>
      </c>
      <c r="BF5" s="17">
        <v>26759066400</v>
      </c>
      <c r="BG5" s="17">
        <v>27006354400</v>
      </c>
      <c r="BH5" s="17">
        <v>26801126400</v>
      </c>
      <c r="BI5" s="17">
        <v>29284491400</v>
      </c>
      <c r="BJ5" s="17">
        <v>27696801900</v>
      </c>
      <c r="BK5" s="17">
        <v>27017909900</v>
      </c>
      <c r="BL5" s="17">
        <v>27394502900</v>
      </c>
      <c r="BM5" s="17">
        <v>27742253400</v>
      </c>
      <c r="BN5" s="17">
        <v>28484974900</v>
      </c>
      <c r="BO5" s="17">
        <v>29271042900</v>
      </c>
      <c r="BP5" s="17">
        <v>30288948900</v>
      </c>
      <c r="BQ5" s="17">
        <v>30564008400</v>
      </c>
      <c r="BR5" s="17">
        <v>30665263900</v>
      </c>
      <c r="BS5" s="17">
        <v>30742078400</v>
      </c>
      <c r="BT5" s="17">
        <v>31938107900</v>
      </c>
      <c r="BU5" s="18">
        <v>35374563400</v>
      </c>
      <c r="BV5" s="18">
        <v>33036468900</v>
      </c>
      <c r="BW5" s="18">
        <v>32665748400</v>
      </c>
      <c r="BX5" s="18">
        <v>33327029400</v>
      </c>
      <c r="BY5" s="18">
        <v>33677726900</v>
      </c>
      <c r="BZ5" s="18">
        <v>34028203900</v>
      </c>
      <c r="CA5" s="18">
        <v>35237111900</v>
      </c>
      <c r="CB5" s="18">
        <v>35408571900</v>
      </c>
      <c r="CC5" s="18">
        <v>35854623900</v>
      </c>
      <c r="CD5" s="18">
        <v>36697092900</v>
      </c>
      <c r="CE5" s="18">
        <v>36345285400</v>
      </c>
      <c r="CF5" s="18">
        <v>37244074900</v>
      </c>
      <c r="CG5" s="18">
        <v>39346044400</v>
      </c>
      <c r="CH5" s="18">
        <v>36804133400</v>
      </c>
      <c r="CI5" s="18">
        <v>35465543400</v>
      </c>
      <c r="CJ5" s="18">
        <v>34644438900</v>
      </c>
      <c r="CK5" s="18">
        <v>34464341400</v>
      </c>
      <c r="CL5" s="18">
        <v>35488254900</v>
      </c>
      <c r="CM5" s="18">
        <v>36382369900</v>
      </c>
      <c r="CN5" s="18">
        <v>35646469900</v>
      </c>
      <c r="CO5" s="18">
        <v>36346241400</v>
      </c>
      <c r="CP5" s="18">
        <v>36312528400</v>
      </c>
      <c r="CQ5" s="18">
        <v>35242012900</v>
      </c>
      <c r="CR5" s="18">
        <v>33596700900</v>
      </c>
      <c r="CS5" s="18">
        <v>42075581900</v>
      </c>
      <c r="CT5" s="18">
        <v>38860471400</v>
      </c>
      <c r="CU5" s="18">
        <v>39134902400</v>
      </c>
      <c r="CV5" s="18">
        <v>36639217400</v>
      </c>
      <c r="CW5" s="18">
        <v>37508484400</v>
      </c>
      <c r="CX5" s="18">
        <v>38500198900</v>
      </c>
      <c r="CY5" s="18">
        <v>39399491900</v>
      </c>
      <c r="CZ5" s="18">
        <v>39845113900</v>
      </c>
      <c r="DA5" s="18">
        <v>40041558900</v>
      </c>
      <c r="DB5" s="18">
        <v>39345185400</v>
      </c>
      <c r="DC5" s="18">
        <v>39187801900</v>
      </c>
      <c r="DD5" s="18">
        <v>38644190400</v>
      </c>
      <c r="DE5" s="18">
        <v>42538189900</v>
      </c>
      <c r="DF5" s="18">
        <v>39889991900</v>
      </c>
      <c r="DG5" s="18">
        <v>39245620400</v>
      </c>
      <c r="DH5" s="18">
        <v>39554829900</v>
      </c>
      <c r="DI5" s="18">
        <v>40983006400</v>
      </c>
      <c r="DJ5" s="18">
        <v>42849572900</v>
      </c>
      <c r="DK5" s="18">
        <v>44188093900</v>
      </c>
      <c r="DL5" s="18">
        <v>43775951400</v>
      </c>
      <c r="DM5" s="18">
        <v>43093269900</v>
      </c>
      <c r="DN5" s="18">
        <v>44318161400</v>
      </c>
      <c r="DO5" s="18">
        <v>44646647900</v>
      </c>
      <c r="DP5" s="18">
        <v>44901046900</v>
      </c>
      <c r="DQ5" s="18">
        <v>46493278900</v>
      </c>
      <c r="DR5" s="18">
        <v>43822966900</v>
      </c>
      <c r="DS5" s="18">
        <v>44356010900</v>
      </c>
      <c r="DT5" s="18">
        <v>43447485900</v>
      </c>
      <c r="DU5" s="18">
        <v>43545045400</v>
      </c>
      <c r="DV5" s="18">
        <v>44333549900</v>
      </c>
      <c r="DW5" s="18">
        <v>45584730900</v>
      </c>
      <c r="DX5" s="18">
        <v>44585027900</v>
      </c>
      <c r="DY5" s="18">
        <v>43965408400</v>
      </c>
      <c r="DZ5" s="18">
        <v>43910895900</v>
      </c>
      <c r="EA5" s="18">
        <v>43877649900</v>
      </c>
      <c r="EB5" s="18">
        <v>44349802400</v>
      </c>
      <c r="EC5" s="18">
        <v>46508617900</v>
      </c>
      <c r="ED5" s="18">
        <v>43027968400</v>
      </c>
      <c r="EE5" s="18">
        <v>42235515900</v>
      </c>
      <c r="EF5" s="18">
        <v>41732908400</v>
      </c>
      <c r="EG5" s="18">
        <v>42347452900</v>
      </c>
      <c r="EH5" s="58">
        <v>43390517400</v>
      </c>
      <c r="EI5" s="58">
        <v>45323278400</v>
      </c>
    </row>
    <row r="6" spans="1:139" s="4" customFormat="1" ht="11.25" x14ac:dyDescent="0.2">
      <c r="A6" s="13">
        <v>500</v>
      </c>
      <c r="B6" s="14">
        <v>11589480000</v>
      </c>
      <c r="C6" s="14">
        <v>10743957500</v>
      </c>
      <c r="D6" s="14">
        <v>10783494500</v>
      </c>
      <c r="E6" s="14">
        <v>11028774500</v>
      </c>
      <c r="F6" s="14">
        <v>10940083500</v>
      </c>
      <c r="G6" s="14">
        <v>11616632500</v>
      </c>
      <c r="H6" s="14">
        <v>12139021000</v>
      </c>
      <c r="I6" s="14">
        <v>12208023000</v>
      </c>
      <c r="J6" s="14">
        <v>12342081500</v>
      </c>
      <c r="K6" s="14">
        <v>12111055000</v>
      </c>
      <c r="L6" s="14">
        <v>12549315500</v>
      </c>
      <c r="M6" s="14">
        <v>13597954500</v>
      </c>
      <c r="N6" s="14">
        <v>12292548500</v>
      </c>
      <c r="O6" s="14">
        <v>11829449500</v>
      </c>
      <c r="P6" s="14">
        <v>12055868000</v>
      </c>
      <c r="Q6" s="14">
        <v>12446897000</v>
      </c>
      <c r="R6" s="14">
        <v>12784197500</v>
      </c>
      <c r="S6" s="14">
        <v>13293657000</v>
      </c>
      <c r="T6" s="14">
        <v>14174554500</v>
      </c>
      <c r="U6" s="14">
        <v>14735475900</v>
      </c>
      <c r="V6" s="14">
        <v>15098047500</v>
      </c>
      <c r="W6" s="14">
        <v>14959160000</v>
      </c>
      <c r="X6" s="14">
        <v>15951069750</v>
      </c>
      <c r="Y6" s="15">
        <v>16169426750</v>
      </c>
      <c r="Z6" s="16">
        <v>13793885000</v>
      </c>
      <c r="AA6" s="16">
        <v>12944267500</v>
      </c>
      <c r="AB6" s="16">
        <v>12917595000</v>
      </c>
      <c r="AC6" s="16">
        <v>12968570250</v>
      </c>
      <c r="AD6" s="16">
        <v>13410919250</v>
      </c>
      <c r="AE6" s="16">
        <v>14135923250</v>
      </c>
      <c r="AF6" s="16">
        <v>13835996000</v>
      </c>
      <c r="AG6" s="16">
        <v>13662315000</v>
      </c>
      <c r="AH6" s="16">
        <v>13688551750</v>
      </c>
      <c r="AI6" s="16">
        <v>13477056250</v>
      </c>
      <c r="AJ6" s="16">
        <v>14351145000</v>
      </c>
      <c r="AK6" s="16">
        <v>15303591500</v>
      </c>
      <c r="AL6" s="16">
        <v>13649710250</v>
      </c>
      <c r="AM6" s="17">
        <v>12788680750</v>
      </c>
      <c r="AN6" s="17">
        <v>13068386000</v>
      </c>
      <c r="AO6" s="17">
        <v>12643227250</v>
      </c>
      <c r="AP6" s="17">
        <v>13120507500</v>
      </c>
      <c r="AQ6" s="17">
        <v>13674102500</v>
      </c>
      <c r="AR6" s="17">
        <v>14014681750</v>
      </c>
      <c r="AS6" s="17">
        <v>13403517000</v>
      </c>
      <c r="AT6" s="17">
        <v>12979132250</v>
      </c>
      <c r="AU6" s="17">
        <v>13151013500</v>
      </c>
      <c r="AV6" s="17">
        <v>13909015500</v>
      </c>
      <c r="AW6" s="17">
        <v>15014386000</v>
      </c>
      <c r="AX6" s="17">
        <v>13339615250</v>
      </c>
      <c r="AY6" s="17">
        <v>12801895250</v>
      </c>
      <c r="AZ6" s="17">
        <v>12973221250</v>
      </c>
      <c r="BA6" s="17">
        <v>12973547750</v>
      </c>
      <c r="BB6" s="17">
        <v>13496743500</v>
      </c>
      <c r="BC6" s="17">
        <v>14451720000</v>
      </c>
      <c r="BD6" s="17">
        <v>14974758250</v>
      </c>
      <c r="BE6" s="17">
        <v>14404925750</v>
      </c>
      <c r="BF6" s="17">
        <v>14643754750</v>
      </c>
      <c r="BG6" s="17">
        <v>14736385750</v>
      </c>
      <c r="BH6" s="17">
        <v>14666611250</v>
      </c>
      <c r="BI6" s="17">
        <v>15949078250</v>
      </c>
      <c r="BJ6" s="17">
        <v>14689778750</v>
      </c>
      <c r="BK6" s="17">
        <v>14191501000</v>
      </c>
      <c r="BL6" s="17">
        <v>14470907500</v>
      </c>
      <c r="BM6" s="17">
        <v>14545654000</v>
      </c>
      <c r="BN6" s="17">
        <v>14756831750</v>
      </c>
      <c r="BO6" s="17">
        <v>15245516750</v>
      </c>
      <c r="BP6" s="17">
        <v>15745868000</v>
      </c>
      <c r="BQ6" s="17">
        <v>15553571750</v>
      </c>
      <c r="BR6" s="17">
        <v>15544736500</v>
      </c>
      <c r="BS6" s="17">
        <v>15356085500</v>
      </c>
      <c r="BT6" s="17">
        <v>15589787250</v>
      </c>
      <c r="BU6" s="18">
        <v>17803992500</v>
      </c>
      <c r="BV6" s="18">
        <v>16273322500</v>
      </c>
      <c r="BW6" s="18">
        <v>15660508250</v>
      </c>
      <c r="BX6" s="18">
        <v>15851220250</v>
      </c>
      <c r="BY6" s="18">
        <v>15940379500</v>
      </c>
      <c r="BZ6" s="18">
        <v>16006928500</v>
      </c>
      <c r="CA6" s="18">
        <v>16661006500</v>
      </c>
      <c r="CB6" s="18">
        <v>16936006250</v>
      </c>
      <c r="CC6" s="18">
        <v>16948754250</v>
      </c>
      <c r="CD6" s="18">
        <v>17272828000</v>
      </c>
      <c r="CE6" s="18">
        <v>16890331500</v>
      </c>
      <c r="CF6" s="18">
        <v>17111741000</v>
      </c>
      <c r="CG6" s="18">
        <v>18124872250</v>
      </c>
      <c r="CH6" s="18">
        <v>16571551500</v>
      </c>
      <c r="CI6" s="18">
        <v>15923569750</v>
      </c>
      <c r="CJ6" s="18">
        <v>15409536500</v>
      </c>
      <c r="CK6" s="18">
        <v>15371647500</v>
      </c>
      <c r="CL6" s="18">
        <v>15881557250</v>
      </c>
      <c r="CM6" s="18">
        <v>16844949750</v>
      </c>
      <c r="CN6" s="18">
        <v>16418096000</v>
      </c>
      <c r="CO6" s="18">
        <v>16827752750</v>
      </c>
      <c r="CP6" s="18">
        <v>16829147000</v>
      </c>
      <c r="CQ6" s="18">
        <v>15940355250</v>
      </c>
      <c r="CR6" s="18">
        <v>14979675000</v>
      </c>
      <c r="CS6" s="18">
        <v>20104384500</v>
      </c>
      <c r="CT6" s="18">
        <v>17660998000</v>
      </c>
      <c r="CU6" s="18">
        <v>17447657750</v>
      </c>
      <c r="CV6" s="18">
        <v>15963620750</v>
      </c>
      <c r="CW6" s="18">
        <v>16409864500</v>
      </c>
      <c r="CX6" s="18">
        <v>17008220250</v>
      </c>
      <c r="CY6" s="18">
        <v>17503579750</v>
      </c>
      <c r="CZ6" s="18">
        <v>17807850000</v>
      </c>
      <c r="DA6" s="18">
        <v>17752785000</v>
      </c>
      <c r="DB6" s="18">
        <v>16951384750</v>
      </c>
      <c r="DC6" s="18">
        <v>16887906750</v>
      </c>
      <c r="DD6" s="18">
        <v>16414805000</v>
      </c>
      <c r="DE6" s="18">
        <v>18313091250</v>
      </c>
      <c r="DF6" s="18">
        <v>16375722500</v>
      </c>
      <c r="DG6" s="18">
        <v>15727408750</v>
      </c>
      <c r="DH6" s="18">
        <v>15683651750</v>
      </c>
      <c r="DI6" s="18">
        <v>16265662750</v>
      </c>
      <c r="DJ6" s="18">
        <v>17544975500</v>
      </c>
      <c r="DK6" s="18">
        <v>18386000500</v>
      </c>
      <c r="DL6" s="18">
        <v>18406894250</v>
      </c>
      <c r="DM6" s="18">
        <v>18021878750</v>
      </c>
      <c r="DN6" s="18">
        <v>18242166250</v>
      </c>
      <c r="DO6" s="18">
        <v>18270656750</v>
      </c>
      <c r="DP6" s="18">
        <v>18496012250</v>
      </c>
      <c r="DQ6" s="18">
        <v>19645419000</v>
      </c>
      <c r="DR6" s="18">
        <v>17815352500</v>
      </c>
      <c r="DS6" s="18">
        <v>17983040250</v>
      </c>
      <c r="DT6" s="18">
        <v>17557336500</v>
      </c>
      <c r="DU6" s="18">
        <v>18085676000</v>
      </c>
      <c r="DV6" s="18">
        <v>19289346500</v>
      </c>
      <c r="DW6" s="18">
        <v>20657714500</v>
      </c>
      <c r="DX6" s="18">
        <v>20770741500</v>
      </c>
      <c r="DY6" s="18">
        <v>20528967750</v>
      </c>
      <c r="DZ6" s="18">
        <v>20960427000</v>
      </c>
      <c r="EA6" s="18">
        <v>21472724500</v>
      </c>
      <c r="EB6" s="18">
        <v>22125054250</v>
      </c>
      <c r="EC6" s="18">
        <v>24184441500</v>
      </c>
      <c r="ED6" s="18">
        <v>21155334000</v>
      </c>
      <c r="EE6" s="18">
        <v>20965543500</v>
      </c>
      <c r="EF6" s="18">
        <v>21616323000</v>
      </c>
      <c r="EG6" s="18">
        <v>22820014250</v>
      </c>
      <c r="EH6" s="58">
        <v>24980921750</v>
      </c>
      <c r="EI6" s="58">
        <v>25726247750</v>
      </c>
    </row>
    <row r="7" spans="1:139" s="4" customFormat="1" ht="11.25" x14ac:dyDescent="0.2">
      <c r="A7" s="13">
        <v>200</v>
      </c>
      <c r="B7" s="14">
        <v>5662399400</v>
      </c>
      <c r="C7" s="14">
        <v>5113500400</v>
      </c>
      <c r="D7" s="14">
        <v>5179308400</v>
      </c>
      <c r="E7" s="14">
        <v>5345341000</v>
      </c>
      <c r="F7" s="14">
        <v>5221385200</v>
      </c>
      <c r="G7" s="14">
        <v>5609709000</v>
      </c>
      <c r="H7" s="14">
        <v>5841340800</v>
      </c>
      <c r="I7" s="14">
        <v>5857972200</v>
      </c>
      <c r="J7" s="14">
        <v>5928290400</v>
      </c>
      <c r="K7" s="14">
        <v>5846621400</v>
      </c>
      <c r="L7" s="14">
        <v>6084536200</v>
      </c>
      <c r="M7" s="14">
        <v>6426829600</v>
      </c>
      <c r="N7" s="14">
        <v>5831781400</v>
      </c>
      <c r="O7" s="14">
        <v>5173003600</v>
      </c>
      <c r="P7" s="14">
        <v>5586662900</v>
      </c>
      <c r="Q7" s="14">
        <v>5687268200</v>
      </c>
      <c r="R7" s="14">
        <v>5894149000</v>
      </c>
      <c r="S7" s="14">
        <v>6299002200</v>
      </c>
      <c r="T7" s="14">
        <v>6709593600</v>
      </c>
      <c r="U7" s="14">
        <v>7022468400</v>
      </c>
      <c r="V7" s="14">
        <v>7350113000</v>
      </c>
      <c r="W7" s="14">
        <v>7298378000</v>
      </c>
      <c r="X7" s="14">
        <v>7908812600</v>
      </c>
      <c r="Y7" s="15">
        <v>7982919000</v>
      </c>
      <c r="Z7" s="16">
        <v>6889382200</v>
      </c>
      <c r="AA7" s="16">
        <v>6371835600</v>
      </c>
      <c r="AB7" s="16">
        <v>6322719000</v>
      </c>
      <c r="AC7" s="16">
        <v>6296098700</v>
      </c>
      <c r="AD7" s="16">
        <v>6451052100</v>
      </c>
      <c r="AE7" s="16">
        <v>6765464700</v>
      </c>
      <c r="AF7" s="16">
        <v>6646314100</v>
      </c>
      <c r="AG7" s="16">
        <v>6517923000</v>
      </c>
      <c r="AH7" s="16">
        <v>6282566700</v>
      </c>
      <c r="AI7" s="16">
        <v>6242875000</v>
      </c>
      <c r="AJ7" s="16">
        <v>6874936100</v>
      </c>
      <c r="AK7" s="16">
        <v>7189258300</v>
      </c>
      <c r="AL7" s="16">
        <v>6493881500</v>
      </c>
      <c r="AM7" s="17">
        <v>6142982500</v>
      </c>
      <c r="AN7" s="17">
        <v>6050047700</v>
      </c>
      <c r="AO7" s="17">
        <v>6035746400</v>
      </c>
      <c r="AP7" s="17">
        <v>6260323200</v>
      </c>
      <c r="AQ7" s="17">
        <v>6767482500</v>
      </c>
      <c r="AR7" s="17">
        <v>6953575000</v>
      </c>
      <c r="AS7" s="17">
        <v>6672248100</v>
      </c>
      <c r="AT7" s="17">
        <v>6441804400</v>
      </c>
      <c r="AU7" s="17">
        <v>6458627600</v>
      </c>
      <c r="AV7" s="17">
        <v>6875411700</v>
      </c>
      <c r="AW7" s="17">
        <v>7405507600</v>
      </c>
      <c r="AX7" s="17">
        <v>6468694400</v>
      </c>
      <c r="AY7" s="17">
        <v>6196090600</v>
      </c>
      <c r="AZ7" s="17">
        <v>6172012600</v>
      </c>
      <c r="BA7" s="17">
        <v>6032793100</v>
      </c>
      <c r="BB7" s="17">
        <v>6347485000</v>
      </c>
      <c r="BC7" s="17">
        <v>7010670000</v>
      </c>
      <c r="BD7" s="17">
        <v>7323419300</v>
      </c>
      <c r="BE7" s="17">
        <v>7014531300</v>
      </c>
      <c r="BF7" s="17">
        <v>7109993000</v>
      </c>
      <c r="BG7" s="17">
        <v>7152140500</v>
      </c>
      <c r="BH7" s="17">
        <v>7063203900</v>
      </c>
      <c r="BI7" s="17">
        <v>7627197700</v>
      </c>
      <c r="BJ7" s="17">
        <v>6934483700</v>
      </c>
      <c r="BK7" s="17">
        <v>6631706500</v>
      </c>
      <c r="BL7" s="17">
        <v>6923064400</v>
      </c>
      <c r="BM7" s="17">
        <v>6938603500</v>
      </c>
      <c r="BN7" s="17">
        <v>7166803600</v>
      </c>
      <c r="BO7" s="17">
        <v>7501754000</v>
      </c>
      <c r="BP7" s="17">
        <v>7853788200</v>
      </c>
      <c r="BQ7" s="17">
        <v>7607636900</v>
      </c>
      <c r="BR7" s="17">
        <v>7757356400</v>
      </c>
      <c r="BS7" s="17">
        <v>7626777400</v>
      </c>
      <c r="BT7" s="17">
        <v>7907048700</v>
      </c>
      <c r="BU7" s="18">
        <v>8729349800</v>
      </c>
      <c r="BV7" s="18">
        <v>7979339100</v>
      </c>
      <c r="BW7" s="18">
        <v>7695805400</v>
      </c>
      <c r="BX7" s="18">
        <v>7567205100</v>
      </c>
      <c r="BY7" s="18">
        <v>7615914500</v>
      </c>
      <c r="BZ7" s="18">
        <v>7791009900</v>
      </c>
      <c r="CA7" s="18">
        <v>8413681600</v>
      </c>
      <c r="CB7" s="18">
        <v>8607457100</v>
      </c>
      <c r="CC7" s="18">
        <v>8516539900</v>
      </c>
      <c r="CD7" s="18">
        <v>8800552200</v>
      </c>
      <c r="CE7" s="18">
        <v>8647967900</v>
      </c>
      <c r="CF7" s="18">
        <v>8750288300</v>
      </c>
      <c r="CG7" s="18">
        <v>9079539700</v>
      </c>
      <c r="CH7" s="18">
        <v>8259588000</v>
      </c>
      <c r="CI7" s="18">
        <v>7427367200</v>
      </c>
      <c r="CJ7" s="18">
        <v>7302947500</v>
      </c>
      <c r="CK7" s="18">
        <v>7210266700</v>
      </c>
      <c r="CL7" s="18">
        <v>7677316000</v>
      </c>
      <c r="CM7" s="18">
        <v>8003570700</v>
      </c>
      <c r="CN7" s="18">
        <v>8021300900</v>
      </c>
      <c r="CO7" s="18">
        <v>8328954000</v>
      </c>
      <c r="CP7" s="18">
        <v>8204497700</v>
      </c>
      <c r="CQ7" s="18">
        <v>8019900600</v>
      </c>
      <c r="CR7" s="18">
        <v>7138462400</v>
      </c>
      <c r="CS7" s="18">
        <v>9718310600</v>
      </c>
      <c r="CT7" s="18">
        <v>8587878100</v>
      </c>
      <c r="CU7" s="18">
        <v>8478251400</v>
      </c>
      <c r="CV7" s="18">
        <v>7512282500</v>
      </c>
      <c r="CW7" s="18">
        <v>7976926900</v>
      </c>
      <c r="CX7" s="18">
        <v>8139937700</v>
      </c>
      <c r="CY7" s="18">
        <v>8478845900</v>
      </c>
      <c r="CZ7" s="18">
        <v>8735574100</v>
      </c>
      <c r="DA7" s="18">
        <v>8882207500</v>
      </c>
      <c r="DB7" s="18">
        <v>8415196000</v>
      </c>
      <c r="DC7" s="18">
        <v>8270669500</v>
      </c>
      <c r="DD7" s="18">
        <v>7513798500</v>
      </c>
      <c r="DE7" s="18">
        <v>8866867700</v>
      </c>
      <c r="DF7" s="18">
        <v>8384817700</v>
      </c>
      <c r="DG7" s="18">
        <v>7880521000</v>
      </c>
      <c r="DH7" s="18">
        <v>7820693500</v>
      </c>
      <c r="DI7" s="18">
        <v>8177297000</v>
      </c>
      <c r="DJ7" s="18">
        <v>8794815700</v>
      </c>
      <c r="DK7" s="18">
        <v>9388280200</v>
      </c>
      <c r="DL7" s="18">
        <v>9452984200</v>
      </c>
      <c r="DM7" s="18">
        <v>9308784100</v>
      </c>
      <c r="DN7" s="18">
        <v>9429232500</v>
      </c>
      <c r="DO7" s="18">
        <v>9493872700</v>
      </c>
      <c r="DP7" s="18">
        <v>9608430100</v>
      </c>
      <c r="DQ7" s="18">
        <v>10225444100</v>
      </c>
      <c r="DR7" s="18">
        <v>9153364600</v>
      </c>
      <c r="DS7" s="18">
        <v>9271331000</v>
      </c>
      <c r="DT7" s="18">
        <v>8979896800</v>
      </c>
      <c r="DU7" s="18">
        <v>9256096900</v>
      </c>
      <c r="DV7" s="18">
        <v>9882005100</v>
      </c>
      <c r="DW7" s="18">
        <v>10610102900</v>
      </c>
      <c r="DX7" s="18">
        <v>10527353800</v>
      </c>
      <c r="DY7" s="18">
        <v>10304990400</v>
      </c>
      <c r="DZ7" s="18">
        <v>10515717100</v>
      </c>
      <c r="EA7" s="18">
        <v>10385257100</v>
      </c>
      <c r="EB7" s="18">
        <v>10511603800</v>
      </c>
      <c r="EC7" s="18">
        <v>10956411200</v>
      </c>
      <c r="ED7" s="18">
        <v>9664867600</v>
      </c>
      <c r="EE7" s="18">
        <v>9203569200</v>
      </c>
      <c r="EF7" s="18">
        <v>9050978200</v>
      </c>
      <c r="EG7" s="18">
        <v>9097176600</v>
      </c>
      <c r="EH7" s="58">
        <v>9335252600</v>
      </c>
      <c r="EI7" s="58">
        <v>9564070800</v>
      </c>
    </row>
    <row r="8" spans="1:139" s="4" customFormat="1" ht="11.25" x14ac:dyDescent="0.2">
      <c r="A8" s="13">
        <v>100</v>
      </c>
      <c r="B8" s="14">
        <v>2982223800</v>
      </c>
      <c r="C8" s="14">
        <v>2856752600</v>
      </c>
      <c r="D8" s="14">
        <v>2744482500</v>
      </c>
      <c r="E8" s="14">
        <v>2859371900</v>
      </c>
      <c r="F8" s="14">
        <v>2858111800</v>
      </c>
      <c r="G8" s="14">
        <v>2976489200</v>
      </c>
      <c r="H8" s="14">
        <v>3119079300</v>
      </c>
      <c r="I8" s="14">
        <v>3136412500</v>
      </c>
      <c r="J8" s="14">
        <v>3120711900</v>
      </c>
      <c r="K8" s="14">
        <v>3095150400</v>
      </c>
      <c r="L8" s="14">
        <v>3186181900</v>
      </c>
      <c r="M8" s="14">
        <v>3220472300</v>
      </c>
      <c r="N8" s="14">
        <v>2953057200</v>
      </c>
      <c r="O8" s="14">
        <v>2996183800</v>
      </c>
      <c r="P8" s="14">
        <v>2766233400</v>
      </c>
      <c r="Q8" s="14">
        <v>2872485800</v>
      </c>
      <c r="R8" s="14">
        <v>3106854100</v>
      </c>
      <c r="S8" s="14">
        <v>3367057800</v>
      </c>
      <c r="T8" s="14">
        <v>3639264500</v>
      </c>
      <c r="U8" s="14">
        <v>3733036800</v>
      </c>
      <c r="V8" s="14">
        <v>3744943700</v>
      </c>
      <c r="W8" s="14">
        <v>3779697700</v>
      </c>
      <c r="X8" s="14">
        <v>3929676200</v>
      </c>
      <c r="Y8" s="15">
        <v>3796135650</v>
      </c>
      <c r="Z8" s="16">
        <v>3310733000</v>
      </c>
      <c r="AA8" s="16">
        <v>2994588050</v>
      </c>
      <c r="AB8" s="16">
        <v>2910911750</v>
      </c>
      <c r="AC8" s="16">
        <v>2942091500</v>
      </c>
      <c r="AD8" s="16">
        <v>3117097550</v>
      </c>
      <c r="AE8" s="16">
        <v>3271030000</v>
      </c>
      <c r="AF8" s="16">
        <v>3254338900</v>
      </c>
      <c r="AG8" s="16">
        <v>3215742400</v>
      </c>
      <c r="AH8" s="16">
        <v>3220794950</v>
      </c>
      <c r="AI8" s="16">
        <v>3215254050</v>
      </c>
      <c r="AJ8" s="16">
        <v>3466210550</v>
      </c>
      <c r="AK8" s="16">
        <v>3490725950</v>
      </c>
      <c r="AL8" s="16">
        <v>3185782300</v>
      </c>
      <c r="AM8" s="17">
        <v>2987296450</v>
      </c>
      <c r="AN8" s="17">
        <v>2986068150</v>
      </c>
      <c r="AO8" s="17">
        <v>3055653750</v>
      </c>
      <c r="AP8" s="17">
        <v>3219739200</v>
      </c>
      <c r="AQ8" s="17">
        <v>3335067050</v>
      </c>
      <c r="AR8" s="17">
        <v>3412740300</v>
      </c>
      <c r="AS8" s="17">
        <v>3295109400</v>
      </c>
      <c r="AT8" s="17">
        <v>3196517600</v>
      </c>
      <c r="AU8" s="17">
        <v>3229477550</v>
      </c>
      <c r="AV8" s="17">
        <v>3390110400</v>
      </c>
      <c r="AW8" s="17">
        <v>3545326850</v>
      </c>
      <c r="AX8" s="17">
        <v>3131971200</v>
      </c>
      <c r="AY8" s="17">
        <v>2921780550</v>
      </c>
      <c r="AZ8" s="17">
        <v>2929365050</v>
      </c>
      <c r="BA8" s="17">
        <v>2949949200</v>
      </c>
      <c r="BB8" s="17">
        <v>3109991550</v>
      </c>
      <c r="BC8" s="17">
        <v>3420089400</v>
      </c>
      <c r="BD8" s="17">
        <v>3509373550</v>
      </c>
      <c r="BE8" s="17">
        <v>3441777750</v>
      </c>
      <c r="BF8" s="17">
        <v>3490461350</v>
      </c>
      <c r="BG8" s="17">
        <v>3465633450</v>
      </c>
      <c r="BH8" s="17">
        <v>3460235450</v>
      </c>
      <c r="BI8" s="17">
        <v>3575116350</v>
      </c>
      <c r="BJ8" s="19">
        <v>3278712050</v>
      </c>
      <c r="BK8" s="19">
        <v>3146165550</v>
      </c>
      <c r="BL8" s="19">
        <v>3183689350</v>
      </c>
      <c r="BM8" s="19">
        <v>3219115900</v>
      </c>
      <c r="BN8" s="19">
        <v>3349205100</v>
      </c>
      <c r="BO8" s="19">
        <v>3558785800</v>
      </c>
      <c r="BP8" s="19">
        <v>3747450000</v>
      </c>
      <c r="BQ8" s="19">
        <v>3841443200</v>
      </c>
      <c r="BR8" s="19">
        <v>3820783550</v>
      </c>
      <c r="BS8" s="19">
        <v>3759727350</v>
      </c>
      <c r="BT8" s="19">
        <v>3810729500</v>
      </c>
      <c r="BU8" s="20">
        <v>4264556550</v>
      </c>
      <c r="BV8" s="20">
        <v>4053037100</v>
      </c>
      <c r="BW8" s="20">
        <v>3907300950</v>
      </c>
      <c r="BX8" s="20">
        <v>3862203050</v>
      </c>
      <c r="BY8" s="20">
        <v>3894716850</v>
      </c>
      <c r="BZ8" s="20">
        <v>4021351450</v>
      </c>
      <c r="CA8" s="20">
        <v>4345120500</v>
      </c>
      <c r="CB8" s="20">
        <v>4493179150</v>
      </c>
      <c r="CC8" s="20">
        <v>4528481000</v>
      </c>
      <c r="CD8" s="20">
        <v>4669156750</v>
      </c>
      <c r="CE8" s="20">
        <v>4553965700</v>
      </c>
      <c r="CF8" s="20">
        <v>4583182350</v>
      </c>
      <c r="CG8" s="20">
        <v>4663653700</v>
      </c>
      <c r="CH8" s="18">
        <v>4370254700</v>
      </c>
      <c r="CI8" s="18">
        <v>4052842200</v>
      </c>
      <c r="CJ8" s="18">
        <v>3835481650</v>
      </c>
      <c r="CK8" s="18">
        <v>3816281500</v>
      </c>
      <c r="CL8" s="18">
        <v>4026314350</v>
      </c>
      <c r="CM8" s="18">
        <v>4168682150</v>
      </c>
      <c r="CN8" s="18">
        <v>4197014900</v>
      </c>
      <c r="CO8" s="18">
        <v>4338805950</v>
      </c>
      <c r="CP8" s="18">
        <v>4394177500</v>
      </c>
      <c r="CQ8" s="18">
        <v>4392734100</v>
      </c>
      <c r="CR8" s="18">
        <v>4157851150</v>
      </c>
      <c r="CS8" s="18">
        <v>4821314650</v>
      </c>
      <c r="CT8" s="18">
        <v>4449494100</v>
      </c>
      <c r="CU8" s="18">
        <v>4440092500</v>
      </c>
      <c r="CV8" s="18">
        <v>4068309050</v>
      </c>
      <c r="CW8" s="18">
        <v>4309570550</v>
      </c>
      <c r="CX8" s="18">
        <v>4034793650</v>
      </c>
      <c r="CY8" s="18">
        <v>4324397950</v>
      </c>
      <c r="CZ8" s="18">
        <v>4611103200</v>
      </c>
      <c r="DA8" s="18">
        <v>4613762900</v>
      </c>
      <c r="DB8" s="18">
        <v>4498003300</v>
      </c>
      <c r="DC8" s="18">
        <v>4521112150</v>
      </c>
      <c r="DD8" s="18">
        <v>4199350300</v>
      </c>
      <c r="DE8" s="18">
        <v>4470669050</v>
      </c>
      <c r="DF8" s="18">
        <v>4354877450</v>
      </c>
      <c r="DG8" s="18">
        <v>4052724250</v>
      </c>
      <c r="DH8" s="18">
        <v>3964613750</v>
      </c>
      <c r="DI8" s="18">
        <v>3943753950</v>
      </c>
      <c r="DJ8" s="18">
        <v>4185791500</v>
      </c>
      <c r="DK8" s="18">
        <v>4460978650</v>
      </c>
      <c r="DL8" s="18">
        <v>4504930850</v>
      </c>
      <c r="DM8" s="18">
        <v>4421421900</v>
      </c>
      <c r="DN8" s="18">
        <v>4415281250</v>
      </c>
      <c r="DO8" s="18">
        <v>4447582400</v>
      </c>
      <c r="DP8" s="18">
        <v>4467589900</v>
      </c>
      <c r="DQ8" s="18">
        <v>4646480700</v>
      </c>
      <c r="DR8" s="18">
        <v>4279892500</v>
      </c>
      <c r="DS8" s="18">
        <v>4280733550</v>
      </c>
      <c r="DT8" s="18">
        <v>4149592050</v>
      </c>
      <c r="DU8" s="18">
        <v>4254588150</v>
      </c>
      <c r="DV8" s="18">
        <v>4525027550</v>
      </c>
      <c r="DW8" s="18">
        <v>4837663050</v>
      </c>
      <c r="DX8" s="18">
        <v>4972582900</v>
      </c>
      <c r="DY8" s="18">
        <v>5004096150</v>
      </c>
      <c r="DZ8" s="18">
        <v>5115722250</v>
      </c>
      <c r="EA8" s="18">
        <v>5165272700</v>
      </c>
      <c r="EB8" s="18">
        <v>5274103350</v>
      </c>
      <c r="EC8" s="18">
        <v>5596621800</v>
      </c>
      <c r="ED8" s="18">
        <v>5180834600</v>
      </c>
      <c r="EE8" s="18">
        <v>5052948400</v>
      </c>
      <c r="EF8" s="18">
        <v>5125063750</v>
      </c>
      <c r="EG8" s="18">
        <v>5388332350</v>
      </c>
      <c r="EH8" s="58">
        <v>5839669650</v>
      </c>
      <c r="EI8" s="58">
        <v>6113947850</v>
      </c>
    </row>
    <row r="9" spans="1:139" s="4" customFormat="1" ht="11.25" x14ac:dyDescent="0.2">
      <c r="A9" s="13">
        <v>50</v>
      </c>
      <c r="B9" s="14">
        <v>985553950</v>
      </c>
      <c r="C9" s="14">
        <v>923708500</v>
      </c>
      <c r="D9" s="14">
        <v>899058350</v>
      </c>
      <c r="E9" s="14">
        <v>899937500</v>
      </c>
      <c r="F9" s="14">
        <v>914223000</v>
      </c>
      <c r="G9" s="14">
        <v>940619450</v>
      </c>
      <c r="H9" s="14">
        <v>985966200</v>
      </c>
      <c r="I9" s="14">
        <v>998172100</v>
      </c>
      <c r="J9" s="14">
        <v>976431550</v>
      </c>
      <c r="K9" s="14">
        <v>956217200</v>
      </c>
      <c r="L9" s="14">
        <v>956662450</v>
      </c>
      <c r="M9" s="14">
        <v>941072350</v>
      </c>
      <c r="N9" s="14">
        <v>883156550</v>
      </c>
      <c r="O9" s="14">
        <v>870361000</v>
      </c>
      <c r="P9" s="14">
        <v>808948775</v>
      </c>
      <c r="Q9" s="14">
        <v>827422750</v>
      </c>
      <c r="R9" s="14">
        <v>931957850</v>
      </c>
      <c r="S9" s="14">
        <v>1035610050</v>
      </c>
      <c r="T9" s="14">
        <v>1051831150</v>
      </c>
      <c r="U9" s="14">
        <v>1073340000</v>
      </c>
      <c r="V9" s="14">
        <v>1142863100</v>
      </c>
      <c r="W9" s="14">
        <v>1183714825</v>
      </c>
      <c r="X9" s="14">
        <v>1261398975</v>
      </c>
      <c r="Y9" s="15">
        <v>1195018100</v>
      </c>
      <c r="Z9" s="16">
        <v>1046562900</v>
      </c>
      <c r="AA9" s="16">
        <v>949711675</v>
      </c>
      <c r="AB9" s="16">
        <v>909822700</v>
      </c>
      <c r="AC9" s="16">
        <v>907049550</v>
      </c>
      <c r="AD9" s="16">
        <v>968240700</v>
      </c>
      <c r="AE9" s="16">
        <v>1025985450</v>
      </c>
      <c r="AF9" s="16">
        <v>1021985250</v>
      </c>
      <c r="AG9" s="16">
        <v>1021022625</v>
      </c>
      <c r="AH9" s="16">
        <v>995689125</v>
      </c>
      <c r="AI9" s="16">
        <v>1012616600</v>
      </c>
      <c r="AJ9" s="16">
        <v>1095262225</v>
      </c>
      <c r="AK9" s="16">
        <v>1089615375</v>
      </c>
      <c r="AL9" s="16">
        <v>1001817875</v>
      </c>
      <c r="AM9" s="17">
        <v>938885825</v>
      </c>
      <c r="AN9" s="17">
        <v>916049025</v>
      </c>
      <c r="AO9" s="17">
        <v>932426775</v>
      </c>
      <c r="AP9" s="17">
        <v>993021225</v>
      </c>
      <c r="AQ9" s="17">
        <v>1053414375</v>
      </c>
      <c r="AR9" s="17">
        <v>1072925700</v>
      </c>
      <c r="AS9" s="17">
        <v>1047918775</v>
      </c>
      <c r="AT9" s="17">
        <v>1025274200</v>
      </c>
      <c r="AU9" s="17">
        <v>1022376425</v>
      </c>
      <c r="AV9" s="17">
        <v>1074582600</v>
      </c>
      <c r="AW9" s="17">
        <v>1088475150</v>
      </c>
      <c r="AX9" s="17">
        <v>994492800</v>
      </c>
      <c r="AY9" s="17">
        <v>974396775</v>
      </c>
      <c r="AZ9" s="17">
        <v>953188425</v>
      </c>
      <c r="BA9" s="17">
        <v>952534425</v>
      </c>
      <c r="BB9" s="17">
        <v>988409925</v>
      </c>
      <c r="BC9" s="17">
        <v>1068270025</v>
      </c>
      <c r="BD9" s="17">
        <v>1114522075</v>
      </c>
      <c r="BE9" s="17">
        <v>1116411375</v>
      </c>
      <c r="BF9" s="17">
        <v>1133589650</v>
      </c>
      <c r="BG9" s="17">
        <v>1125850775</v>
      </c>
      <c r="BH9" s="17">
        <v>1140037775</v>
      </c>
      <c r="BI9" s="17">
        <v>1160425925</v>
      </c>
      <c r="BJ9" s="19">
        <v>1104293625</v>
      </c>
      <c r="BK9" s="19">
        <v>1055952600</v>
      </c>
      <c r="BL9" s="19">
        <v>1053041925</v>
      </c>
      <c r="BM9" s="19">
        <v>1049947850</v>
      </c>
      <c r="BN9" s="19">
        <v>1103435300</v>
      </c>
      <c r="BO9" s="19">
        <v>1171885200</v>
      </c>
      <c r="BP9" s="19">
        <v>1248522700</v>
      </c>
      <c r="BQ9" s="19">
        <v>1303256300</v>
      </c>
      <c r="BR9" s="19">
        <v>1247986925</v>
      </c>
      <c r="BS9" s="19">
        <v>1226355850</v>
      </c>
      <c r="BT9" s="19">
        <v>1237840000</v>
      </c>
      <c r="BU9" s="20">
        <v>1269341950</v>
      </c>
      <c r="BV9" s="20">
        <v>1236008175</v>
      </c>
      <c r="BW9" s="20">
        <v>1222672375</v>
      </c>
      <c r="BX9" s="20">
        <v>1238614875</v>
      </c>
      <c r="BY9" s="20">
        <v>1233297850</v>
      </c>
      <c r="BZ9" s="20">
        <v>1286137575</v>
      </c>
      <c r="CA9" s="20">
        <v>1383422525</v>
      </c>
      <c r="CB9" s="20">
        <v>1439083825</v>
      </c>
      <c r="CC9" s="20">
        <v>1428416650</v>
      </c>
      <c r="CD9" s="20">
        <v>1476546950</v>
      </c>
      <c r="CE9" s="20">
        <v>1474063550</v>
      </c>
      <c r="CF9" s="20">
        <v>1477939075</v>
      </c>
      <c r="CG9" s="20">
        <v>1505628050</v>
      </c>
      <c r="CH9" s="18">
        <v>1452267525</v>
      </c>
      <c r="CI9" s="18">
        <v>1394735375</v>
      </c>
      <c r="CJ9" s="18">
        <v>1334834625</v>
      </c>
      <c r="CK9" s="18">
        <v>1318616750</v>
      </c>
      <c r="CL9" s="18">
        <v>1359377075</v>
      </c>
      <c r="CM9" s="18">
        <v>1408327825</v>
      </c>
      <c r="CN9" s="18">
        <v>1372952500</v>
      </c>
      <c r="CO9" s="18">
        <v>1451759800</v>
      </c>
      <c r="CP9" s="18">
        <v>1419501825</v>
      </c>
      <c r="CQ9" s="18">
        <v>1444760700</v>
      </c>
      <c r="CR9" s="18">
        <v>1374878425</v>
      </c>
      <c r="CS9" s="18">
        <v>1529042625</v>
      </c>
      <c r="CT9" s="18">
        <v>1477331125</v>
      </c>
      <c r="CU9" s="18">
        <v>1445497750</v>
      </c>
      <c r="CV9" s="18">
        <v>1369588125</v>
      </c>
      <c r="CW9" s="18">
        <v>1287940300</v>
      </c>
      <c r="CX9" s="18">
        <v>1208596825</v>
      </c>
      <c r="CY9" s="18">
        <v>1384351375</v>
      </c>
      <c r="CZ9" s="18">
        <v>1456166000</v>
      </c>
      <c r="DA9" s="18">
        <v>1438554375</v>
      </c>
      <c r="DB9" s="18">
        <v>1394832175</v>
      </c>
      <c r="DC9" s="18">
        <v>1388299025</v>
      </c>
      <c r="DD9" s="18">
        <v>1363580750</v>
      </c>
      <c r="DE9" s="18">
        <v>1356348050</v>
      </c>
      <c r="DF9" s="18">
        <v>1398213575</v>
      </c>
      <c r="DG9" s="18">
        <v>1321213425</v>
      </c>
      <c r="DH9" s="18">
        <v>1298144700</v>
      </c>
      <c r="DI9" s="18">
        <v>1309589950</v>
      </c>
      <c r="DJ9" s="18">
        <v>1398251450</v>
      </c>
      <c r="DK9" s="18">
        <v>1491282600</v>
      </c>
      <c r="DL9" s="18">
        <v>1541090050</v>
      </c>
      <c r="DM9" s="18">
        <v>1519698175</v>
      </c>
      <c r="DN9" s="18">
        <v>1512638700</v>
      </c>
      <c r="DO9" s="18">
        <v>1512717275</v>
      </c>
      <c r="DP9" s="18">
        <v>1557180950</v>
      </c>
      <c r="DQ9" s="18">
        <v>1590802800</v>
      </c>
      <c r="DR9" s="18">
        <v>1488245325</v>
      </c>
      <c r="DS9" s="18">
        <v>1461915675</v>
      </c>
      <c r="DT9" s="18">
        <v>1418203525</v>
      </c>
      <c r="DU9" s="18">
        <v>1421714825</v>
      </c>
      <c r="DV9" s="18">
        <v>1494841925</v>
      </c>
      <c r="DW9" s="18">
        <v>1581672825</v>
      </c>
      <c r="DX9" s="18">
        <v>1625796050</v>
      </c>
      <c r="DY9" s="18">
        <v>1636046950</v>
      </c>
      <c r="DZ9" s="18">
        <v>1692929225</v>
      </c>
      <c r="EA9" s="18">
        <v>1730779125</v>
      </c>
      <c r="EB9" s="18">
        <v>1773167200</v>
      </c>
      <c r="EC9" s="18">
        <v>1869891225</v>
      </c>
      <c r="ED9" s="18">
        <v>1784210375</v>
      </c>
      <c r="EE9" s="18">
        <v>1736181800</v>
      </c>
      <c r="EF9" s="18">
        <v>1703516275</v>
      </c>
      <c r="EG9" s="18">
        <v>1721756625</v>
      </c>
      <c r="EH9" s="58">
        <v>1787482000</v>
      </c>
      <c r="EI9" s="58">
        <v>1917522900</v>
      </c>
    </row>
    <row r="10" spans="1:139" s="4" customFormat="1" ht="11.25" x14ac:dyDescent="0.2">
      <c r="A10" s="13">
        <v>20</v>
      </c>
      <c r="B10" s="14">
        <v>524727080</v>
      </c>
      <c r="C10" s="14">
        <v>508564580</v>
      </c>
      <c r="D10" s="14">
        <v>501366200</v>
      </c>
      <c r="E10" s="14">
        <v>503459680</v>
      </c>
      <c r="F10" s="14">
        <v>518871440</v>
      </c>
      <c r="G10" s="14">
        <v>533677500</v>
      </c>
      <c r="H10" s="14">
        <v>547783240</v>
      </c>
      <c r="I10" s="14">
        <v>551283060</v>
      </c>
      <c r="J10" s="14">
        <v>555641320</v>
      </c>
      <c r="K10" s="14">
        <v>553730580</v>
      </c>
      <c r="L10" s="14">
        <v>570950400</v>
      </c>
      <c r="M10" s="14">
        <v>569799480</v>
      </c>
      <c r="N10" s="14">
        <v>550060280</v>
      </c>
      <c r="O10" s="14">
        <v>566651060</v>
      </c>
      <c r="P10" s="14">
        <v>513539000</v>
      </c>
      <c r="Q10" s="14">
        <v>524268820</v>
      </c>
      <c r="R10" s="14">
        <v>559529380</v>
      </c>
      <c r="S10" s="14">
        <v>603758320</v>
      </c>
      <c r="T10" s="14">
        <v>632782620</v>
      </c>
      <c r="U10" s="14">
        <v>517290780</v>
      </c>
      <c r="V10" s="14">
        <v>671125800</v>
      </c>
      <c r="W10" s="14">
        <v>678077050</v>
      </c>
      <c r="X10" s="14">
        <v>705497210</v>
      </c>
      <c r="Y10" s="15">
        <v>683192520</v>
      </c>
      <c r="Z10" s="16">
        <v>629727080</v>
      </c>
      <c r="AA10" s="16">
        <v>586964160</v>
      </c>
      <c r="AB10" s="16">
        <v>569262070</v>
      </c>
      <c r="AC10" s="16">
        <v>564826350</v>
      </c>
      <c r="AD10" s="16">
        <v>580061290</v>
      </c>
      <c r="AE10" s="16">
        <v>603074790</v>
      </c>
      <c r="AF10" s="16">
        <v>604582400</v>
      </c>
      <c r="AG10" s="16">
        <v>595400410</v>
      </c>
      <c r="AH10" s="16">
        <v>590447660</v>
      </c>
      <c r="AI10" s="16">
        <v>596761810</v>
      </c>
      <c r="AJ10" s="16">
        <v>628554850</v>
      </c>
      <c r="AK10" s="16">
        <v>621792490</v>
      </c>
      <c r="AL10" s="16">
        <v>594453650</v>
      </c>
      <c r="AM10" s="17">
        <v>567005430</v>
      </c>
      <c r="AN10" s="17">
        <v>559183570</v>
      </c>
      <c r="AO10" s="17">
        <v>587121730</v>
      </c>
      <c r="AP10" s="17">
        <v>615258930</v>
      </c>
      <c r="AQ10" s="17">
        <v>639854640</v>
      </c>
      <c r="AR10" s="17">
        <v>655399850</v>
      </c>
      <c r="AS10" s="17">
        <v>651911540</v>
      </c>
      <c r="AT10" s="17">
        <v>647849450</v>
      </c>
      <c r="AU10" s="17">
        <v>651195520</v>
      </c>
      <c r="AV10" s="17">
        <v>675607520</v>
      </c>
      <c r="AW10" s="17">
        <v>694320100</v>
      </c>
      <c r="AX10" s="17">
        <v>657688200</v>
      </c>
      <c r="AY10" s="17">
        <v>653369740</v>
      </c>
      <c r="AZ10" s="17">
        <v>639967280</v>
      </c>
      <c r="BA10" s="17">
        <v>645023350</v>
      </c>
      <c r="BB10" s="17">
        <v>667780140</v>
      </c>
      <c r="BC10" s="17">
        <v>706237530</v>
      </c>
      <c r="BD10" s="17">
        <v>729007110</v>
      </c>
      <c r="BE10" s="17">
        <v>742396920</v>
      </c>
      <c r="BF10" s="17">
        <v>757417710</v>
      </c>
      <c r="BG10" s="17">
        <v>755551100</v>
      </c>
      <c r="BH10" s="17">
        <v>763826480</v>
      </c>
      <c r="BI10" s="17">
        <v>781623570</v>
      </c>
      <c r="BJ10" s="19">
        <v>755472030</v>
      </c>
      <c r="BK10" s="19">
        <v>730779820</v>
      </c>
      <c r="BL10" s="19">
        <v>722315000</v>
      </c>
      <c r="BM10" s="19">
        <v>728251640</v>
      </c>
      <c r="BN10" s="19">
        <v>742361200</v>
      </c>
      <c r="BO10" s="19">
        <v>775951310</v>
      </c>
      <c r="BP10" s="19">
        <v>814453710</v>
      </c>
      <c r="BQ10" s="19">
        <v>826810320</v>
      </c>
      <c r="BR10" s="19">
        <v>828411710</v>
      </c>
      <c r="BS10" s="19">
        <v>814561020</v>
      </c>
      <c r="BT10" s="19">
        <v>826149800</v>
      </c>
      <c r="BU10" s="20">
        <v>844449920</v>
      </c>
      <c r="BV10" s="20">
        <v>831602960</v>
      </c>
      <c r="BW10" s="20">
        <v>821574930</v>
      </c>
      <c r="BX10" s="20">
        <v>820394320</v>
      </c>
      <c r="BY10" s="20">
        <v>818490000</v>
      </c>
      <c r="BZ10" s="20">
        <v>836783480</v>
      </c>
      <c r="CA10" s="20">
        <v>888931390</v>
      </c>
      <c r="CB10" s="20">
        <v>917171090</v>
      </c>
      <c r="CC10" s="20">
        <v>913750070</v>
      </c>
      <c r="CD10" s="20">
        <v>934261950</v>
      </c>
      <c r="CE10" s="20">
        <v>937948280</v>
      </c>
      <c r="CF10" s="20">
        <v>944691920</v>
      </c>
      <c r="CG10" s="20">
        <v>959056100</v>
      </c>
      <c r="CH10" s="18">
        <v>941175090</v>
      </c>
      <c r="CI10" s="18">
        <v>903487330</v>
      </c>
      <c r="CJ10" s="18">
        <v>882643800</v>
      </c>
      <c r="CK10" s="18">
        <v>870693210</v>
      </c>
      <c r="CL10" s="18">
        <v>888770570</v>
      </c>
      <c r="CM10" s="18">
        <v>910949300</v>
      </c>
      <c r="CN10" s="18">
        <v>918728060</v>
      </c>
      <c r="CO10" s="18">
        <v>934360850</v>
      </c>
      <c r="CP10" s="18">
        <v>922952920</v>
      </c>
      <c r="CQ10" s="18">
        <v>933180680</v>
      </c>
      <c r="CR10" s="18">
        <v>902286830</v>
      </c>
      <c r="CS10" s="18">
        <v>980770410</v>
      </c>
      <c r="CT10" s="18">
        <v>957416910</v>
      </c>
      <c r="CU10" s="18">
        <v>947424060</v>
      </c>
      <c r="CV10" s="18">
        <v>905509720</v>
      </c>
      <c r="CW10" s="18">
        <v>704040200</v>
      </c>
      <c r="CX10" s="18">
        <v>656118100</v>
      </c>
      <c r="CY10" s="18">
        <v>908918510</v>
      </c>
      <c r="CZ10" s="18">
        <v>955815370</v>
      </c>
      <c r="DA10" s="18">
        <v>955733160</v>
      </c>
      <c r="DB10" s="18">
        <v>935318960</v>
      </c>
      <c r="DC10" s="18">
        <v>949870260</v>
      </c>
      <c r="DD10" s="18">
        <v>912988610</v>
      </c>
      <c r="DE10" s="18">
        <v>957123230</v>
      </c>
      <c r="DF10" s="18">
        <v>970165970</v>
      </c>
      <c r="DG10" s="18">
        <v>929052410</v>
      </c>
      <c r="DH10" s="18">
        <v>917392960</v>
      </c>
      <c r="DI10" s="18">
        <v>920637700</v>
      </c>
      <c r="DJ10" s="18">
        <v>954763740</v>
      </c>
      <c r="DK10" s="18">
        <v>997873080</v>
      </c>
      <c r="DL10" s="18">
        <v>1004575410</v>
      </c>
      <c r="DM10" s="18">
        <v>992665860</v>
      </c>
      <c r="DN10" s="18">
        <v>990757460</v>
      </c>
      <c r="DO10" s="18">
        <v>1000084390</v>
      </c>
      <c r="DP10" s="18">
        <v>1006572510</v>
      </c>
      <c r="DQ10" s="18">
        <v>999315100</v>
      </c>
      <c r="DR10" s="18">
        <v>971490540</v>
      </c>
      <c r="DS10" s="18">
        <v>962007810</v>
      </c>
      <c r="DT10" s="18">
        <v>942611150</v>
      </c>
      <c r="DU10" s="18">
        <v>944368780</v>
      </c>
      <c r="DV10" s="18">
        <v>975506660</v>
      </c>
      <c r="DW10" s="18">
        <v>1021473650</v>
      </c>
      <c r="DX10" s="18">
        <v>1044855610</v>
      </c>
      <c r="DY10" s="18">
        <v>1054341760</v>
      </c>
      <c r="DZ10" s="18">
        <v>1068965770</v>
      </c>
      <c r="EA10" s="18">
        <v>1087648370</v>
      </c>
      <c r="EB10" s="18">
        <v>1112007800</v>
      </c>
      <c r="EC10" s="18">
        <v>1152712610</v>
      </c>
      <c r="ED10" s="18">
        <v>1125991350</v>
      </c>
      <c r="EE10" s="18">
        <v>1107079690</v>
      </c>
      <c r="EF10" s="18">
        <v>1105784700</v>
      </c>
      <c r="EG10" s="18">
        <v>1108561300</v>
      </c>
      <c r="EH10" s="58">
        <v>1143918350</v>
      </c>
      <c r="EI10" s="58">
        <v>1185005100</v>
      </c>
    </row>
    <row r="11" spans="1:139" s="12" customFormat="1" ht="12" thickBot="1" x14ac:dyDescent="0.25">
      <c r="A11" s="21" t="s">
        <v>0</v>
      </c>
      <c r="B11" s="22">
        <v>33556809230</v>
      </c>
      <c r="C11" s="22">
        <v>31478208580</v>
      </c>
      <c r="D11" s="22">
        <v>31613481950</v>
      </c>
      <c r="E11" s="22">
        <v>32430437580</v>
      </c>
      <c r="F11" s="22">
        <v>32034518940</v>
      </c>
      <c r="G11" s="22">
        <v>33882905650</v>
      </c>
      <c r="H11" s="22">
        <v>35151085540</v>
      </c>
      <c r="I11" s="22">
        <v>35022595860</v>
      </c>
      <c r="J11" s="22">
        <v>35111086670</v>
      </c>
      <c r="K11" s="22">
        <v>34627196580</v>
      </c>
      <c r="L11" s="22">
        <v>35806713450</v>
      </c>
      <c r="M11" s="22">
        <v>38431313230</v>
      </c>
      <c r="N11" s="22">
        <v>35212238930</v>
      </c>
      <c r="O11" s="22">
        <v>33769458960</v>
      </c>
      <c r="P11" s="22">
        <v>34278634575</v>
      </c>
      <c r="Q11" s="22">
        <v>35018069570</v>
      </c>
      <c r="R11" s="22">
        <v>36057910830</v>
      </c>
      <c r="S11" s="22">
        <v>37739818370</v>
      </c>
      <c r="T11" s="22">
        <v>39653657370</v>
      </c>
      <c r="U11" s="22">
        <v>41266236880</v>
      </c>
      <c r="V11" s="22">
        <v>42693875100</v>
      </c>
      <c r="W11" s="22">
        <v>42800942575</v>
      </c>
      <c r="X11" s="22">
        <v>45469495735</v>
      </c>
      <c r="Y11" s="23">
        <v>46613369020</v>
      </c>
      <c r="Z11" s="23">
        <v>40988900680</v>
      </c>
      <c r="AA11" s="23">
        <v>38729664985</v>
      </c>
      <c r="AB11" s="23">
        <v>38698435520</v>
      </c>
      <c r="AC11" s="23">
        <v>38965911250</v>
      </c>
      <c r="AD11" s="23">
        <v>40152239290</v>
      </c>
      <c r="AE11" s="23">
        <v>42244301590</v>
      </c>
      <c r="AF11" s="23">
        <v>41962451550</v>
      </c>
      <c r="AG11" s="23">
        <v>41658292335</v>
      </c>
      <c r="AH11" s="23">
        <v>41747268585</v>
      </c>
      <c r="AI11" s="23">
        <v>41913922610</v>
      </c>
      <c r="AJ11" s="23">
        <v>45356112125</v>
      </c>
      <c r="AK11" s="23">
        <v>48341282515</v>
      </c>
      <c r="AL11" s="23">
        <v>44103646975</v>
      </c>
      <c r="AM11" s="24">
        <v>42156183355</v>
      </c>
      <c r="AN11" s="24">
        <v>42894689845</v>
      </c>
      <c r="AO11" s="24">
        <v>42544557805</v>
      </c>
      <c r="AP11" s="24">
        <v>44008122955</v>
      </c>
      <c r="AQ11" s="24">
        <v>46324931465</v>
      </c>
      <c r="AR11" s="24">
        <v>47708961500</v>
      </c>
      <c r="AS11" s="24">
        <v>46196438715</v>
      </c>
      <c r="AT11" s="24">
        <v>45183291800</v>
      </c>
      <c r="AU11" s="24">
        <v>45764166995</v>
      </c>
      <c r="AV11" s="24">
        <v>48724075620</v>
      </c>
      <c r="AW11" s="24">
        <v>52413974100</v>
      </c>
      <c r="AX11" s="24">
        <v>47472911750</v>
      </c>
      <c r="AY11" s="24">
        <v>46129075815</v>
      </c>
      <c r="AZ11" s="24">
        <v>46618879005</v>
      </c>
      <c r="BA11" s="24">
        <v>46581052725</v>
      </c>
      <c r="BB11" s="24">
        <v>48606117015</v>
      </c>
      <c r="BC11" s="24">
        <v>51999906855</v>
      </c>
      <c r="BD11" s="24">
        <v>54306457185</v>
      </c>
      <c r="BE11" s="24">
        <v>52831647495</v>
      </c>
      <c r="BF11" s="24">
        <v>53894282860</v>
      </c>
      <c r="BG11" s="24">
        <v>54241915975</v>
      </c>
      <c r="BH11" s="24">
        <v>53895041255</v>
      </c>
      <c r="BI11" s="24">
        <v>58377933195</v>
      </c>
      <c r="BJ11" s="24">
        <v>54459542055</v>
      </c>
      <c r="BK11" s="24">
        <v>52774015370</v>
      </c>
      <c r="BL11" s="24">
        <v>53747521075</v>
      </c>
      <c r="BM11" s="24">
        <v>54223826290</v>
      </c>
      <c r="BN11" s="24">
        <v>55603611850</v>
      </c>
      <c r="BO11" s="24">
        <v>57524935960</v>
      </c>
      <c r="BP11" s="24">
        <v>59699031510</v>
      </c>
      <c r="BQ11" s="24">
        <v>59696726870</v>
      </c>
      <c r="BR11" s="24">
        <v>59864538985</v>
      </c>
      <c r="BS11" s="24">
        <v>59525585520</v>
      </c>
      <c r="BT11" s="24">
        <v>61309663150</v>
      </c>
      <c r="BU11" s="24">
        <v>68286254120</v>
      </c>
      <c r="BV11" s="24">
        <v>63409778735</v>
      </c>
      <c r="BW11" s="25">
        <v>61973610305</v>
      </c>
      <c r="BX11" s="25">
        <v>62666666995</v>
      </c>
      <c r="BY11" s="25">
        <v>63180525600</v>
      </c>
      <c r="BZ11" s="25">
        <v>63970414805</v>
      </c>
      <c r="CA11" s="25">
        <v>66929274415</v>
      </c>
      <c r="CB11" s="25">
        <v>67801469315</v>
      </c>
      <c r="CC11" s="25">
        <v>68190565770</v>
      </c>
      <c r="CD11" s="25">
        <v>69850438750</v>
      </c>
      <c r="CE11" s="25">
        <v>68849562330</v>
      </c>
      <c r="CF11" s="25">
        <v>70111917545</v>
      </c>
      <c r="CG11" s="25">
        <v>73678794200</v>
      </c>
      <c r="CH11" s="25">
        <v>68398970215</v>
      </c>
      <c r="CI11" s="25">
        <v>65167545255</v>
      </c>
      <c r="CJ11" s="25">
        <v>63409882975</v>
      </c>
      <c r="CK11" s="25">
        <v>63051847060</v>
      </c>
      <c r="CL11" s="25">
        <v>65321590145</v>
      </c>
      <c r="CM11" s="25">
        <v>67718849625</v>
      </c>
      <c r="CN11" s="25">
        <v>66574562260</v>
      </c>
      <c r="CO11" s="25">
        <v>68227874750</v>
      </c>
      <c r="CP11" s="25">
        <v>68082805345</v>
      </c>
      <c r="CQ11" s="25">
        <v>65972944230</v>
      </c>
      <c r="CR11" s="25">
        <v>62149854705</v>
      </c>
      <c r="CS11" s="25">
        <v>79229404685</v>
      </c>
      <c r="CT11" s="25">
        <v>71993589635</v>
      </c>
      <c r="CU11" s="25">
        <v>71893825860</v>
      </c>
      <c r="CV11" s="25">
        <v>66458527545</v>
      </c>
      <c r="CW11" s="25">
        <v>68196826850</v>
      </c>
      <c r="CX11" s="25">
        <v>69547865425</v>
      </c>
      <c r="CY11" s="25">
        <v>71999585385</v>
      </c>
      <c r="CZ11" s="25">
        <v>73411622570</v>
      </c>
      <c r="DA11" s="25">
        <v>73684601835</v>
      </c>
      <c r="DB11" s="25">
        <v>71539920585</v>
      </c>
      <c r="DC11" s="25">
        <v>71205659585</v>
      </c>
      <c r="DD11" s="25">
        <v>69048713560</v>
      </c>
      <c r="DE11" s="25">
        <v>76502289180</v>
      </c>
      <c r="DF11" s="25">
        <v>71373789095</v>
      </c>
      <c r="DG11" s="25">
        <v>69156540235</v>
      </c>
      <c r="DH11" s="25">
        <v>69239326560</v>
      </c>
      <c r="DI11" s="25">
        <v>71599947750</v>
      </c>
      <c r="DJ11" s="25">
        <v>75728170790</v>
      </c>
      <c r="DK11" s="25">
        <v>78912508930</v>
      </c>
      <c r="DL11" s="25">
        <v>78686426160</v>
      </c>
      <c r="DM11" s="25">
        <v>77357718685</v>
      </c>
      <c r="DN11" s="25">
        <v>78908237560</v>
      </c>
      <c r="DO11" s="25">
        <v>79371561415</v>
      </c>
      <c r="DP11" s="25">
        <v>80036832610</v>
      </c>
      <c r="DQ11" s="25">
        <v>83600740600</v>
      </c>
      <c r="DR11" s="25">
        <v>77531312365</v>
      </c>
      <c r="DS11" s="25">
        <v>78315039185</v>
      </c>
      <c r="DT11" s="25">
        <v>76495125925</v>
      </c>
      <c r="DU11" s="25">
        <v>77507490055</v>
      </c>
      <c r="DV11" s="25">
        <v>80500277635</v>
      </c>
      <c r="DW11" s="25">
        <v>84293357825</v>
      </c>
      <c r="DX11" s="25">
        <v>83526357760</v>
      </c>
      <c r="DY11" s="25">
        <v>82493851410</v>
      </c>
      <c r="DZ11" s="25">
        <v>83264657245</v>
      </c>
      <c r="EA11" s="25">
        <v>83719331695</v>
      </c>
      <c r="EB11" s="25">
        <v>85145738800</v>
      </c>
      <c r="EC11" s="25">
        <v>90268696235</v>
      </c>
      <c r="ED11" s="25">
        <v>81939206325</v>
      </c>
      <c r="EE11" s="25">
        <v>80300838490</v>
      </c>
      <c r="EF11" s="25">
        <v>80334574325</v>
      </c>
      <c r="EG11" s="25">
        <v>82483294025</v>
      </c>
      <c r="EH11" s="59">
        <v>86477761750</v>
      </c>
      <c r="EI11" s="59">
        <f>+SUM(EI5:EI10)</f>
        <v>89830072800</v>
      </c>
    </row>
    <row r="12" spans="1:139" s="4" customFormat="1" ht="13.5" customHeight="1" x14ac:dyDescent="0.2">
      <c r="A12" s="26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8"/>
      <c r="AD12" s="28"/>
      <c r="AE12" s="28"/>
      <c r="AF12" s="28"/>
      <c r="AG12" s="28"/>
      <c r="AH12" s="28"/>
      <c r="AI12" s="29"/>
      <c r="AK12" s="30"/>
      <c r="AL12" s="30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52"/>
      <c r="DX12" s="52"/>
      <c r="DY12" s="52"/>
      <c r="DZ12" s="52"/>
      <c r="EA12" s="52"/>
      <c r="EB12" s="32"/>
      <c r="EC12" s="32"/>
      <c r="ED12" s="32"/>
      <c r="EE12" s="32"/>
      <c r="EF12" s="32"/>
      <c r="EG12" s="32"/>
      <c r="EH12" s="6"/>
      <c r="EI12" s="6"/>
    </row>
    <row r="13" spans="1:139" s="4" customFormat="1" ht="11.25" x14ac:dyDescent="0.2">
      <c r="A13" s="13">
        <v>1000</v>
      </c>
      <c r="B13" s="33">
        <v>11812425</v>
      </c>
      <c r="C13" s="33">
        <v>11331725</v>
      </c>
      <c r="D13" s="33">
        <v>11505772</v>
      </c>
      <c r="E13" s="33">
        <v>11793553</v>
      </c>
      <c r="F13" s="33">
        <v>11581844</v>
      </c>
      <c r="G13" s="33">
        <v>12205778</v>
      </c>
      <c r="H13" s="33">
        <v>12517895</v>
      </c>
      <c r="I13" s="33">
        <v>12270733</v>
      </c>
      <c r="J13" s="33">
        <v>12187930</v>
      </c>
      <c r="K13" s="33">
        <v>12064422</v>
      </c>
      <c r="L13" s="33">
        <v>12459067</v>
      </c>
      <c r="M13" s="33">
        <v>13675185</v>
      </c>
      <c r="N13" s="33">
        <v>12701635</v>
      </c>
      <c r="O13" s="33">
        <v>12333810</v>
      </c>
      <c r="P13" s="33">
        <v>12547382.5</v>
      </c>
      <c r="Q13" s="33">
        <v>12659727</v>
      </c>
      <c r="R13" s="33">
        <v>12781223</v>
      </c>
      <c r="S13" s="33">
        <v>13140733</v>
      </c>
      <c r="T13" s="33">
        <v>13445631</v>
      </c>
      <c r="U13" s="33">
        <v>14184625</v>
      </c>
      <c r="V13" s="33">
        <v>14686782</v>
      </c>
      <c r="W13" s="33">
        <v>14901915</v>
      </c>
      <c r="X13" s="33">
        <v>15713041</v>
      </c>
      <c r="Y13" s="33">
        <v>16786677</v>
      </c>
      <c r="Z13" s="33">
        <v>15318610.5</v>
      </c>
      <c r="AA13" s="33">
        <v>14882298</v>
      </c>
      <c r="AB13" s="33">
        <v>15068125</v>
      </c>
      <c r="AC13" s="34">
        <v>15287274.9</v>
      </c>
      <c r="AD13" s="34">
        <v>15624868.4</v>
      </c>
      <c r="AE13" s="34">
        <v>16442823.4</v>
      </c>
      <c r="AF13" s="34">
        <v>16599234.9</v>
      </c>
      <c r="AG13" s="34">
        <v>16645888.9</v>
      </c>
      <c r="AH13" s="34">
        <v>16969218.399999999</v>
      </c>
      <c r="AI13" s="34">
        <v>17369358.899999999</v>
      </c>
      <c r="AJ13" s="35">
        <v>18940003.399999999</v>
      </c>
      <c r="AK13" s="35">
        <v>20646298.899999999</v>
      </c>
      <c r="AL13" s="35">
        <v>19178001.399999999</v>
      </c>
      <c r="AM13" s="36">
        <v>18731332.399999999</v>
      </c>
      <c r="AN13" s="36">
        <v>19314955.399999999</v>
      </c>
      <c r="AO13" s="36">
        <v>19290381.899999999</v>
      </c>
      <c r="AP13" s="36">
        <v>19799272.899999999</v>
      </c>
      <c r="AQ13" s="36">
        <v>20855010.399999999</v>
      </c>
      <c r="AR13" s="36">
        <v>21599638.899999999</v>
      </c>
      <c r="AS13" s="36">
        <v>21125733.899999999</v>
      </c>
      <c r="AT13" s="36">
        <v>20892713.899999999</v>
      </c>
      <c r="AU13" s="36">
        <v>21251476.399999999</v>
      </c>
      <c r="AV13" s="36">
        <v>22799347.899999999</v>
      </c>
      <c r="AW13" s="36">
        <v>24665958.399999999</v>
      </c>
      <c r="AX13" s="36">
        <v>22880449.899999999</v>
      </c>
      <c r="AY13" s="36">
        <v>22581542.899999999</v>
      </c>
      <c r="AZ13" s="36">
        <v>22951124.399999999</v>
      </c>
      <c r="BA13" s="36">
        <v>23027204.899999999</v>
      </c>
      <c r="BB13" s="36">
        <v>23995706.899999999</v>
      </c>
      <c r="BC13" s="36">
        <v>25342919.899999999</v>
      </c>
      <c r="BD13" s="36">
        <v>26655376.899999999</v>
      </c>
      <c r="BE13" s="36">
        <v>26111604.399999999</v>
      </c>
      <c r="BF13" s="36">
        <v>26759066.399999999</v>
      </c>
      <c r="BG13" s="36">
        <v>27006354.399999999</v>
      </c>
      <c r="BH13" s="36">
        <v>26801126.399999999</v>
      </c>
      <c r="BI13" s="36">
        <v>29284491.399999999</v>
      </c>
      <c r="BJ13" s="36">
        <v>27696801.899999999</v>
      </c>
      <c r="BK13" s="36">
        <v>27017909.899999999</v>
      </c>
      <c r="BL13" s="36">
        <v>27394502.899999999</v>
      </c>
      <c r="BM13" s="36">
        <v>27742253.399999999</v>
      </c>
      <c r="BN13" s="36">
        <v>28484974.899999999</v>
      </c>
      <c r="BO13" s="36">
        <v>29271042.899999999</v>
      </c>
      <c r="BP13" s="36">
        <v>30288948.899999999</v>
      </c>
      <c r="BQ13" s="36">
        <v>30564008.399999999</v>
      </c>
      <c r="BR13" s="36">
        <v>30665263.899999999</v>
      </c>
      <c r="BS13" s="36">
        <v>30742078.399999999</v>
      </c>
      <c r="BT13" s="36">
        <v>31938107.899999999</v>
      </c>
      <c r="BU13" s="36">
        <v>35374563.399999999</v>
      </c>
      <c r="BV13" s="37">
        <v>33036468.899999999</v>
      </c>
      <c r="BW13" s="37">
        <v>32665748.399999999</v>
      </c>
      <c r="BX13" s="37">
        <v>33327029.399999999</v>
      </c>
      <c r="BY13" s="37">
        <v>33677726.899999999</v>
      </c>
      <c r="BZ13" s="37">
        <v>34028203.899999999</v>
      </c>
      <c r="CA13" s="37">
        <v>35237111.899999999</v>
      </c>
      <c r="CB13" s="37">
        <v>35408571.899999999</v>
      </c>
      <c r="CC13" s="37">
        <v>35854623.899999999</v>
      </c>
      <c r="CD13" s="37">
        <v>36697092.899999999</v>
      </c>
      <c r="CE13" s="37">
        <v>36345285.399999999</v>
      </c>
      <c r="CF13" s="37">
        <v>37244074.899999999</v>
      </c>
      <c r="CG13" s="37">
        <v>39346044.399999999</v>
      </c>
      <c r="CH13" s="37">
        <v>36804133.399999999</v>
      </c>
      <c r="CI13" s="37">
        <v>35465543.399999999</v>
      </c>
      <c r="CJ13" s="37">
        <v>34644438.899999999</v>
      </c>
      <c r="CK13" s="37">
        <v>34464341.399999999</v>
      </c>
      <c r="CL13" s="37">
        <v>35488254.899999999</v>
      </c>
      <c r="CM13" s="37">
        <v>36382369.899999999</v>
      </c>
      <c r="CN13" s="37">
        <v>35646469.899999999</v>
      </c>
      <c r="CO13" s="37">
        <v>36346241.399999999</v>
      </c>
      <c r="CP13" s="37">
        <v>36312528.399999999</v>
      </c>
      <c r="CQ13" s="37">
        <v>35242012.899999999</v>
      </c>
      <c r="CR13" s="37">
        <v>33596700.899999999</v>
      </c>
      <c r="CS13" s="37">
        <v>42075581.899999999</v>
      </c>
      <c r="CT13" s="37">
        <v>38860471.399999999</v>
      </c>
      <c r="CU13" s="37">
        <v>39134902.399999999</v>
      </c>
      <c r="CV13" s="37">
        <v>36639217.399999999</v>
      </c>
      <c r="CW13" s="37">
        <v>37508484.399999999</v>
      </c>
      <c r="CX13" s="37">
        <v>38500198.899999999</v>
      </c>
      <c r="CY13" s="37">
        <v>39399491.899999999</v>
      </c>
      <c r="CZ13" s="37">
        <v>39845113.899999999</v>
      </c>
      <c r="DA13" s="18">
        <v>40041558.899999999</v>
      </c>
      <c r="DB13" s="18">
        <v>39345185.399999999</v>
      </c>
      <c r="DC13" s="18">
        <v>39187801.899999999</v>
      </c>
      <c r="DD13" s="18">
        <v>38644190.399999999</v>
      </c>
      <c r="DE13" s="18">
        <v>42538189.899999999</v>
      </c>
      <c r="DF13" s="38">
        <v>39889992</v>
      </c>
      <c r="DG13" s="38">
        <v>39245621</v>
      </c>
      <c r="DH13" s="38">
        <v>39554830</v>
      </c>
      <c r="DI13" s="38">
        <v>40983007</v>
      </c>
      <c r="DJ13" s="38">
        <v>42849573</v>
      </c>
      <c r="DK13" s="38">
        <v>44188094</v>
      </c>
      <c r="DL13" s="38">
        <v>43775952</v>
      </c>
      <c r="DM13" s="38">
        <v>43093270</v>
      </c>
      <c r="DN13" s="18">
        <v>44318162</v>
      </c>
      <c r="DO13" s="18">
        <v>44646648</v>
      </c>
      <c r="DP13" s="18">
        <v>44901047</v>
      </c>
      <c r="DQ13" s="18">
        <v>46493279</v>
      </c>
      <c r="DR13" s="18">
        <v>43822967</v>
      </c>
      <c r="DS13" s="18">
        <v>44356011</v>
      </c>
      <c r="DT13" s="18">
        <v>43447486</v>
      </c>
      <c r="DU13" s="18">
        <v>43545046</v>
      </c>
      <c r="DV13" s="18">
        <v>44333550</v>
      </c>
      <c r="DW13" s="18">
        <v>45584731</v>
      </c>
      <c r="DX13" s="18">
        <v>44585028</v>
      </c>
      <c r="DY13" s="18">
        <v>43965408</v>
      </c>
      <c r="DZ13" s="18">
        <v>43910896</v>
      </c>
      <c r="EA13" s="18">
        <v>43877650</v>
      </c>
      <c r="EB13" s="18">
        <v>44349803</v>
      </c>
      <c r="EC13" s="18">
        <v>46508618</v>
      </c>
      <c r="ED13" s="18">
        <v>43027969</v>
      </c>
      <c r="EE13" s="18">
        <v>42235516</v>
      </c>
      <c r="EF13" s="18">
        <v>41732909</v>
      </c>
      <c r="EG13" s="18">
        <v>42347453</v>
      </c>
      <c r="EH13" s="58">
        <v>43390517.399999999</v>
      </c>
      <c r="EI13" s="58">
        <f>+ROUND(EI5/$A13,0)</f>
        <v>45323278</v>
      </c>
    </row>
    <row r="14" spans="1:139" s="4" customFormat="1" ht="11.25" x14ac:dyDescent="0.2">
      <c r="A14" s="13">
        <v>500</v>
      </c>
      <c r="B14" s="33">
        <v>23178960</v>
      </c>
      <c r="C14" s="33">
        <v>21487915</v>
      </c>
      <c r="D14" s="33">
        <v>21566989</v>
      </c>
      <c r="E14" s="33">
        <v>22057549</v>
      </c>
      <c r="F14" s="33">
        <v>21880167</v>
      </c>
      <c r="G14" s="33">
        <v>23233265</v>
      </c>
      <c r="H14" s="33">
        <v>24278042</v>
      </c>
      <c r="I14" s="33">
        <v>24416046</v>
      </c>
      <c r="J14" s="33">
        <v>24684163</v>
      </c>
      <c r="K14" s="33">
        <v>24222110</v>
      </c>
      <c r="L14" s="33">
        <v>25098631</v>
      </c>
      <c r="M14" s="33">
        <v>27195909</v>
      </c>
      <c r="N14" s="33">
        <v>24585097</v>
      </c>
      <c r="O14" s="33">
        <v>23658899</v>
      </c>
      <c r="P14" s="33">
        <v>24111736</v>
      </c>
      <c r="Q14" s="33">
        <v>24893794</v>
      </c>
      <c r="R14" s="33">
        <v>25568395</v>
      </c>
      <c r="S14" s="33">
        <v>26587314</v>
      </c>
      <c r="T14" s="33">
        <v>28349109</v>
      </c>
      <c r="U14" s="33">
        <v>29470951.800000001</v>
      </c>
      <c r="V14" s="33">
        <v>30196095</v>
      </c>
      <c r="W14" s="33">
        <v>29918320</v>
      </c>
      <c r="X14" s="33">
        <v>31902139.5</v>
      </c>
      <c r="Y14" s="33">
        <v>32338853.5</v>
      </c>
      <c r="Z14" s="33">
        <v>27587770</v>
      </c>
      <c r="AA14" s="33">
        <v>25888535</v>
      </c>
      <c r="AB14" s="33">
        <v>25835190</v>
      </c>
      <c r="AC14" s="34">
        <v>25937140.5</v>
      </c>
      <c r="AD14" s="34">
        <v>26821838.5</v>
      </c>
      <c r="AE14" s="34">
        <v>28271846.5</v>
      </c>
      <c r="AF14" s="34">
        <v>27671992</v>
      </c>
      <c r="AG14" s="34">
        <v>27324630</v>
      </c>
      <c r="AH14" s="34">
        <v>27377103.5</v>
      </c>
      <c r="AI14" s="34">
        <v>26954112.5</v>
      </c>
      <c r="AJ14" s="35">
        <v>28702290</v>
      </c>
      <c r="AK14" s="35">
        <v>30607183</v>
      </c>
      <c r="AL14" s="35">
        <v>27299420.5</v>
      </c>
      <c r="AM14" s="36">
        <v>25577361.5</v>
      </c>
      <c r="AN14" s="36">
        <v>26136772</v>
      </c>
      <c r="AO14" s="36">
        <v>25286454.5</v>
      </c>
      <c r="AP14" s="36">
        <v>26241015</v>
      </c>
      <c r="AQ14" s="36">
        <v>27348205</v>
      </c>
      <c r="AR14" s="36">
        <v>28029363.5</v>
      </c>
      <c r="AS14" s="36">
        <v>26807034</v>
      </c>
      <c r="AT14" s="36">
        <v>25958264.5</v>
      </c>
      <c r="AU14" s="36">
        <v>26302027</v>
      </c>
      <c r="AV14" s="36">
        <v>27818031</v>
      </c>
      <c r="AW14" s="36">
        <v>30028772</v>
      </c>
      <c r="AX14" s="36">
        <v>26679230.5</v>
      </c>
      <c r="AY14" s="36">
        <v>25603790.5</v>
      </c>
      <c r="AZ14" s="36">
        <v>25946442.5</v>
      </c>
      <c r="BA14" s="36">
        <v>25947095.5</v>
      </c>
      <c r="BB14" s="36">
        <v>26993487</v>
      </c>
      <c r="BC14" s="36">
        <v>28903440</v>
      </c>
      <c r="BD14" s="36">
        <v>29949516.5</v>
      </c>
      <c r="BE14" s="36">
        <v>28809851.5</v>
      </c>
      <c r="BF14" s="36">
        <v>29287509.5</v>
      </c>
      <c r="BG14" s="36">
        <v>29472771.5</v>
      </c>
      <c r="BH14" s="36">
        <v>29333222.5</v>
      </c>
      <c r="BI14" s="36">
        <v>31898156.5</v>
      </c>
      <c r="BJ14" s="36">
        <v>29379557.5</v>
      </c>
      <c r="BK14" s="36">
        <v>28383002</v>
      </c>
      <c r="BL14" s="36">
        <v>28941815</v>
      </c>
      <c r="BM14" s="36">
        <v>29091308</v>
      </c>
      <c r="BN14" s="36">
        <v>29513663.5</v>
      </c>
      <c r="BO14" s="36">
        <v>30491033.5</v>
      </c>
      <c r="BP14" s="36">
        <v>31491736</v>
      </c>
      <c r="BQ14" s="36">
        <v>31107143.5</v>
      </c>
      <c r="BR14" s="36">
        <v>31089473</v>
      </c>
      <c r="BS14" s="36">
        <v>30712171</v>
      </c>
      <c r="BT14" s="36">
        <v>31179574.5</v>
      </c>
      <c r="BU14" s="36">
        <v>35607985</v>
      </c>
      <c r="BV14" s="37">
        <v>32546645</v>
      </c>
      <c r="BW14" s="37">
        <v>31321016.5</v>
      </c>
      <c r="BX14" s="37">
        <v>31702440.5</v>
      </c>
      <c r="BY14" s="37">
        <v>31880759</v>
      </c>
      <c r="BZ14" s="37">
        <v>32013857</v>
      </c>
      <c r="CA14" s="37">
        <v>33322013</v>
      </c>
      <c r="CB14" s="37">
        <v>33872012.5</v>
      </c>
      <c r="CC14" s="37">
        <v>33897508.5</v>
      </c>
      <c r="CD14" s="37">
        <v>34545656</v>
      </c>
      <c r="CE14" s="37">
        <v>33780663</v>
      </c>
      <c r="CF14" s="37">
        <v>34223482</v>
      </c>
      <c r="CG14" s="37">
        <v>36249744.5</v>
      </c>
      <c r="CH14" s="37">
        <v>33143103</v>
      </c>
      <c r="CI14" s="37">
        <v>31847139.5</v>
      </c>
      <c r="CJ14" s="37">
        <v>30819073</v>
      </c>
      <c r="CK14" s="37">
        <v>30743295</v>
      </c>
      <c r="CL14" s="37">
        <v>31763114.5</v>
      </c>
      <c r="CM14" s="37">
        <v>33689899.5</v>
      </c>
      <c r="CN14" s="37">
        <v>32836192</v>
      </c>
      <c r="CO14" s="37">
        <v>33655505.5</v>
      </c>
      <c r="CP14" s="37">
        <v>33658294</v>
      </c>
      <c r="CQ14" s="37">
        <v>31880710.5</v>
      </c>
      <c r="CR14" s="37">
        <v>29959350</v>
      </c>
      <c r="CS14" s="37">
        <v>40208769</v>
      </c>
      <c r="CT14" s="37">
        <v>35321996</v>
      </c>
      <c r="CU14" s="37">
        <v>34895315.5</v>
      </c>
      <c r="CV14" s="37">
        <v>31927241.5</v>
      </c>
      <c r="CW14" s="37">
        <v>32819729</v>
      </c>
      <c r="CX14" s="37">
        <v>34016440.5</v>
      </c>
      <c r="CY14" s="37">
        <v>35007159.5</v>
      </c>
      <c r="CZ14" s="37">
        <v>35615700</v>
      </c>
      <c r="DA14" s="18">
        <v>35505570</v>
      </c>
      <c r="DB14" s="18">
        <v>33902769.5</v>
      </c>
      <c r="DC14" s="18">
        <v>33775813.5</v>
      </c>
      <c r="DD14" s="18">
        <v>32829610</v>
      </c>
      <c r="DE14" s="18">
        <v>36626182.5</v>
      </c>
      <c r="DF14" s="38">
        <v>32751445</v>
      </c>
      <c r="DG14" s="38">
        <v>31454818</v>
      </c>
      <c r="DH14" s="38">
        <v>31367304</v>
      </c>
      <c r="DI14" s="38">
        <v>32531326</v>
      </c>
      <c r="DJ14" s="38">
        <v>35089951</v>
      </c>
      <c r="DK14" s="38">
        <v>36772001</v>
      </c>
      <c r="DL14" s="38">
        <v>36813789</v>
      </c>
      <c r="DM14" s="38">
        <v>36043758</v>
      </c>
      <c r="DN14" s="18">
        <v>36484333</v>
      </c>
      <c r="DO14" s="18">
        <v>36541314</v>
      </c>
      <c r="DP14" s="18">
        <v>36992025</v>
      </c>
      <c r="DQ14" s="18">
        <v>39290838</v>
      </c>
      <c r="DR14" s="18">
        <v>35630705</v>
      </c>
      <c r="DS14" s="18">
        <v>35966081</v>
      </c>
      <c r="DT14" s="18">
        <v>35114673</v>
      </c>
      <c r="DU14" s="18">
        <v>36171352</v>
      </c>
      <c r="DV14" s="18">
        <v>38578693</v>
      </c>
      <c r="DW14" s="18">
        <v>41315429</v>
      </c>
      <c r="DX14" s="18">
        <v>41541483</v>
      </c>
      <c r="DY14" s="18">
        <v>41057936</v>
      </c>
      <c r="DZ14" s="18">
        <v>41920854</v>
      </c>
      <c r="EA14" s="18">
        <v>42945449</v>
      </c>
      <c r="EB14" s="18">
        <v>44250109</v>
      </c>
      <c r="EC14" s="18">
        <v>48368883</v>
      </c>
      <c r="ED14" s="18">
        <v>42310668</v>
      </c>
      <c r="EE14" s="18">
        <v>41931087</v>
      </c>
      <c r="EF14" s="18">
        <v>43232646</v>
      </c>
      <c r="EG14" s="18">
        <v>45640029</v>
      </c>
      <c r="EH14" s="58">
        <v>49961843.5</v>
      </c>
      <c r="EI14" s="58">
        <f t="shared" ref="EI14:EI17" si="0">+ROUND(EI6/$A14,0)</f>
        <v>51452496</v>
      </c>
    </row>
    <row r="15" spans="1:139" s="4" customFormat="1" ht="11.25" x14ac:dyDescent="0.2">
      <c r="A15" s="13">
        <v>200</v>
      </c>
      <c r="B15" s="33">
        <v>28311997</v>
      </c>
      <c r="C15" s="33">
        <v>25567502</v>
      </c>
      <c r="D15" s="33">
        <v>25896542</v>
      </c>
      <c r="E15" s="33">
        <v>26726705</v>
      </c>
      <c r="F15" s="33">
        <v>26106926</v>
      </c>
      <c r="G15" s="33">
        <v>28048545</v>
      </c>
      <c r="H15" s="33">
        <v>29206704</v>
      </c>
      <c r="I15" s="33">
        <v>29289861</v>
      </c>
      <c r="J15" s="33">
        <v>29641452</v>
      </c>
      <c r="K15" s="33">
        <v>29233107</v>
      </c>
      <c r="L15" s="33">
        <v>30422681</v>
      </c>
      <c r="M15" s="33">
        <v>32134148</v>
      </c>
      <c r="N15" s="33">
        <v>29158907</v>
      </c>
      <c r="O15" s="33">
        <v>25865018</v>
      </c>
      <c r="P15" s="33">
        <v>27933314.5</v>
      </c>
      <c r="Q15" s="33">
        <v>28436341</v>
      </c>
      <c r="R15" s="33">
        <v>29470745</v>
      </c>
      <c r="S15" s="33">
        <v>31495011</v>
      </c>
      <c r="T15" s="33">
        <v>33547968</v>
      </c>
      <c r="U15" s="33">
        <v>35112342</v>
      </c>
      <c r="V15" s="33">
        <v>36750565</v>
      </c>
      <c r="W15" s="33">
        <v>36491890</v>
      </c>
      <c r="X15" s="33">
        <v>39544063</v>
      </c>
      <c r="Y15" s="33">
        <v>39914595</v>
      </c>
      <c r="Z15" s="33">
        <v>34446911</v>
      </c>
      <c r="AA15" s="33">
        <v>31859178</v>
      </c>
      <c r="AB15" s="33">
        <v>31613595</v>
      </c>
      <c r="AC15" s="34">
        <v>31480493.5</v>
      </c>
      <c r="AD15" s="34">
        <v>32255260.5</v>
      </c>
      <c r="AE15" s="34">
        <v>33827323.5</v>
      </c>
      <c r="AF15" s="34">
        <v>33231570.5</v>
      </c>
      <c r="AG15" s="34">
        <v>32589615</v>
      </c>
      <c r="AH15" s="34">
        <v>31412833.5</v>
      </c>
      <c r="AI15" s="34">
        <v>31214375</v>
      </c>
      <c r="AJ15" s="35">
        <v>34374680.5</v>
      </c>
      <c r="AK15" s="35">
        <v>35946291.5</v>
      </c>
      <c r="AL15" s="35">
        <v>32469407.5</v>
      </c>
      <c r="AM15" s="36">
        <v>30714912.5</v>
      </c>
      <c r="AN15" s="36">
        <v>30250238.5</v>
      </c>
      <c r="AO15" s="36">
        <v>30178732</v>
      </c>
      <c r="AP15" s="36">
        <v>31301616</v>
      </c>
      <c r="AQ15" s="36">
        <v>33837412.5</v>
      </c>
      <c r="AR15" s="36">
        <v>34767875</v>
      </c>
      <c r="AS15" s="36">
        <v>33361240.5</v>
      </c>
      <c r="AT15" s="36">
        <v>32209022</v>
      </c>
      <c r="AU15" s="36">
        <v>32293138</v>
      </c>
      <c r="AV15" s="36">
        <v>34377058.5</v>
      </c>
      <c r="AW15" s="36">
        <v>37027538</v>
      </c>
      <c r="AX15" s="36">
        <v>32343472</v>
      </c>
      <c r="AY15" s="36">
        <v>30980453</v>
      </c>
      <c r="AZ15" s="36">
        <v>30860063</v>
      </c>
      <c r="BA15" s="36">
        <v>30163965.5</v>
      </c>
      <c r="BB15" s="36">
        <v>31737425</v>
      </c>
      <c r="BC15" s="36">
        <v>35053350</v>
      </c>
      <c r="BD15" s="36">
        <v>36617096.5</v>
      </c>
      <c r="BE15" s="36">
        <v>35072656.5</v>
      </c>
      <c r="BF15" s="36">
        <v>35549965</v>
      </c>
      <c r="BG15" s="36">
        <v>35760702.5</v>
      </c>
      <c r="BH15" s="36">
        <v>35316019.5</v>
      </c>
      <c r="BI15" s="36">
        <v>38135988.5</v>
      </c>
      <c r="BJ15" s="36">
        <v>34672418.5</v>
      </c>
      <c r="BK15" s="36">
        <v>33158532.5</v>
      </c>
      <c r="BL15" s="36">
        <v>34615322</v>
      </c>
      <c r="BM15" s="36">
        <v>34693017.5</v>
      </c>
      <c r="BN15" s="36">
        <v>35834018</v>
      </c>
      <c r="BO15" s="36">
        <v>37508770</v>
      </c>
      <c r="BP15" s="36">
        <v>39268941</v>
      </c>
      <c r="BQ15" s="36">
        <v>38038184.5</v>
      </c>
      <c r="BR15" s="36">
        <v>38786782</v>
      </c>
      <c r="BS15" s="36">
        <v>38133887</v>
      </c>
      <c r="BT15" s="36">
        <v>39535243.5</v>
      </c>
      <c r="BU15" s="36">
        <v>43646749</v>
      </c>
      <c r="BV15" s="37">
        <v>39896695.5</v>
      </c>
      <c r="BW15" s="37">
        <v>38479027</v>
      </c>
      <c r="BX15" s="37">
        <v>37836025.5</v>
      </c>
      <c r="BY15" s="37">
        <v>38079572.5</v>
      </c>
      <c r="BZ15" s="37">
        <v>38955049.5</v>
      </c>
      <c r="CA15" s="37">
        <v>42068408</v>
      </c>
      <c r="CB15" s="37">
        <v>43037285.5</v>
      </c>
      <c r="CC15" s="37">
        <v>42582699.5</v>
      </c>
      <c r="CD15" s="37">
        <v>44002761</v>
      </c>
      <c r="CE15" s="37">
        <v>43239839.5</v>
      </c>
      <c r="CF15" s="37">
        <v>43751441.5</v>
      </c>
      <c r="CG15" s="37">
        <v>45397698.5</v>
      </c>
      <c r="CH15" s="37">
        <v>41297940</v>
      </c>
      <c r="CI15" s="37">
        <v>37136836</v>
      </c>
      <c r="CJ15" s="37">
        <v>36514737.5</v>
      </c>
      <c r="CK15" s="37">
        <v>36051333.5</v>
      </c>
      <c r="CL15" s="37">
        <v>38386580</v>
      </c>
      <c r="CM15" s="37">
        <v>40017853.5</v>
      </c>
      <c r="CN15" s="37">
        <v>40106504.5</v>
      </c>
      <c r="CO15" s="37">
        <v>41644770</v>
      </c>
      <c r="CP15" s="37">
        <v>41022488.5</v>
      </c>
      <c r="CQ15" s="37">
        <v>40099503</v>
      </c>
      <c r="CR15" s="37">
        <v>35692312</v>
      </c>
      <c r="CS15" s="37">
        <v>48591553</v>
      </c>
      <c r="CT15" s="37">
        <v>42939390.5</v>
      </c>
      <c r="CU15" s="37">
        <v>42391257</v>
      </c>
      <c r="CV15" s="37">
        <v>37561412.5</v>
      </c>
      <c r="CW15" s="37">
        <v>39884634.5</v>
      </c>
      <c r="CX15" s="37">
        <v>40699688.5</v>
      </c>
      <c r="CY15" s="37">
        <v>42394229.5</v>
      </c>
      <c r="CZ15" s="37">
        <v>43677870.5</v>
      </c>
      <c r="DA15" s="18">
        <v>44411037.5</v>
      </c>
      <c r="DB15" s="18">
        <v>42075980</v>
      </c>
      <c r="DC15" s="18">
        <v>41353347.5</v>
      </c>
      <c r="DD15" s="18">
        <v>37568992.5</v>
      </c>
      <c r="DE15" s="18">
        <v>44334338.5</v>
      </c>
      <c r="DF15" s="38">
        <v>41924089</v>
      </c>
      <c r="DG15" s="38">
        <v>39402605</v>
      </c>
      <c r="DH15" s="38">
        <v>39103468</v>
      </c>
      <c r="DI15" s="38">
        <v>40886485</v>
      </c>
      <c r="DJ15" s="38">
        <v>43974079</v>
      </c>
      <c r="DK15" s="38">
        <v>46941401</v>
      </c>
      <c r="DL15" s="38">
        <v>47264921</v>
      </c>
      <c r="DM15" s="38">
        <v>46543921</v>
      </c>
      <c r="DN15" s="18">
        <v>47146163</v>
      </c>
      <c r="DO15" s="18">
        <v>47469364</v>
      </c>
      <c r="DP15" s="18">
        <v>48042151</v>
      </c>
      <c r="DQ15" s="18">
        <v>51127221</v>
      </c>
      <c r="DR15" s="18">
        <v>45766823</v>
      </c>
      <c r="DS15" s="18">
        <v>46356655</v>
      </c>
      <c r="DT15" s="18">
        <v>44899484</v>
      </c>
      <c r="DU15" s="18">
        <v>46280485</v>
      </c>
      <c r="DV15" s="18">
        <v>49410026</v>
      </c>
      <c r="DW15" s="18">
        <v>53050515</v>
      </c>
      <c r="DX15" s="18">
        <v>52636769</v>
      </c>
      <c r="DY15" s="18">
        <v>51524952</v>
      </c>
      <c r="DZ15" s="18">
        <v>52578586</v>
      </c>
      <c r="EA15" s="18">
        <v>51926286</v>
      </c>
      <c r="EB15" s="18">
        <v>52558019</v>
      </c>
      <c r="EC15" s="18">
        <v>54782056</v>
      </c>
      <c r="ED15" s="18">
        <v>48324338</v>
      </c>
      <c r="EE15" s="18">
        <v>46017846</v>
      </c>
      <c r="EF15" s="18">
        <v>45254891</v>
      </c>
      <c r="EG15" s="18">
        <v>45485883</v>
      </c>
      <c r="EH15" s="58">
        <v>46676263</v>
      </c>
      <c r="EI15" s="58">
        <f t="shared" si="0"/>
        <v>47820354</v>
      </c>
    </row>
    <row r="16" spans="1:139" s="4" customFormat="1" ht="11.25" x14ac:dyDescent="0.2">
      <c r="A16" s="13">
        <v>100</v>
      </c>
      <c r="B16" s="33">
        <v>29822238</v>
      </c>
      <c r="C16" s="33">
        <v>28567526</v>
      </c>
      <c r="D16" s="33">
        <v>27444825</v>
      </c>
      <c r="E16" s="33">
        <v>28593719</v>
      </c>
      <c r="F16" s="33">
        <v>28581118</v>
      </c>
      <c r="G16" s="33">
        <v>29764892</v>
      </c>
      <c r="H16" s="33">
        <v>31190793</v>
      </c>
      <c r="I16" s="33">
        <v>31364125</v>
      </c>
      <c r="J16" s="33">
        <v>31207119</v>
      </c>
      <c r="K16" s="33">
        <v>30951504</v>
      </c>
      <c r="L16" s="33">
        <v>31861819</v>
      </c>
      <c r="M16" s="33">
        <v>32204723</v>
      </c>
      <c r="N16" s="33">
        <v>29530572</v>
      </c>
      <c r="O16" s="33">
        <v>29961838</v>
      </c>
      <c r="P16" s="33">
        <v>27662334</v>
      </c>
      <c r="Q16" s="33">
        <v>28724858</v>
      </c>
      <c r="R16" s="33">
        <v>31068541</v>
      </c>
      <c r="S16" s="33">
        <v>33670578</v>
      </c>
      <c r="T16" s="33">
        <v>36392645</v>
      </c>
      <c r="U16" s="33">
        <v>37330368</v>
      </c>
      <c r="V16" s="33">
        <v>37449437</v>
      </c>
      <c r="W16" s="33">
        <v>37796977</v>
      </c>
      <c r="X16" s="33">
        <v>39296762</v>
      </c>
      <c r="Y16" s="33">
        <v>37961356.5</v>
      </c>
      <c r="Z16" s="33">
        <v>33107330</v>
      </c>
      <c r="AA16" s="33">
        <v>29945880.5</v>
      </c>
      <c r="AB16" s="33">
        <v>29109117.5</v>
      </c>
      <c r="AC16" s="34">
        <v>29420915</v>
      </c>
      <c r="AD16" s="34">
        <v>31170975.5</v>
      </c>
      <c r="AE16" s="34">
        <v>32710300</v>
      </c>
      <c r="AF16" s="34">
        <v>32543389</v>
      </c>
      <c r="AG16" s="34">
        <v>32157424</v>
      </c>
      <c r="AH16" s="34">
        <v>32207949.5</v>
      </c>
      <c r="AI16" s="34">
        <v>32152540.5</v>
      </c>
      <c r="AJ16" s="35">
        <v>34662105.5</v>
      </c>
      <c r="AK16" s="35">
        <v>34907259.5</v>
      </c>
      <c r="AL16" s="35">
        <v>31857823</v>
      </c>
      <c r="AM16" s="36">
        <v>29872964.5</v>
      </c>
      <c r="AN16" s="36">
        <v>29860681.5</v>
      </c>
      <c r="AO16" s="36">
        <v>30556537.5</v>
      </c>
      <c r="AP16" s="36">
        <v>32197392</v>
      </c>
      <c r="AQ16" s="36">
        <v>33350670.5</v>
      </c>
      <c r="AR16" s="36">
        <v>34127403</v>
      </c>
      <c r="AS16" s="36">
        <v>32951094</v>
      </c>
      <c r="AT16" s="36">
        <v>31965176</v>
      </c>
      <c r="AU16" s="36">
        <v>32294775.5</v>
      </c>
      <c r="AV16" s="36">
        <v>33901104</v>
      </c>
      <c r="AW16" s="36">
        <v>35453268.5</v>
      </c>
      <c r="AX16" s="36">
        <v>31319712</v>
      </c>
      <c r="AY16" s="36">
        <v>29217805.5</v>
      </c>
      <c r="AZ16" s="36">
        <v>29293650.5</v>
      </c>
      <c r="BA16" s="36">
        <v>29499492</v>
      </c>
      <c r="BB16" s="36">
        <v>31099915.5</v>
      </c>
      <c r="BC16" s="36">
        <v>34200894</v>
      </c>
      <c r="BD16" s="36">
        <v>35093735.5</v>
      </c>
      <c r="BE16" s="36">
        <v>34417777.5</v>
      </c>
      <c r="BF16" s="36">
        <v>34904613.5</v>
      </c>
      <c r="BG16" s="36">
        <v>34656334.5</v>
      </c>
      <c r="BH16" s="36">
        <v>34602354.5</v>
      </c>
      <c r="BI16" s="36">
        <v>35751163.5</v>
      </c>
      <c r="BJ16" s="36">
        <v>32787120.5</v>
      </c>
      <c r="BK16" s="36">
        <v>31461655.5</v>
      </c>
      <c r="BL16" s="36">
        <v>31836893.5</v>
      </c>
      <c r="BM16" s="36">
        <v>32191159</v>
      </c>
      <c r="BN16" s="36">
        <v>33492051</v>
      </c>
      <c r="BO16" s="36">
        <v>35587858</v>
      </c>
      <c r="BP16" s="36">
        <v>37474500</v>
      </c>
      <c r="BQ16" s="36">
        <v>38414432</v>
      </c>
      <c r="BR16" s="36">
        <v>38207835.5</v>
      </c>
      <c r="BS16" s="36">
        <v>37597273.5</v>
      </c>
      <c r="BT16" s="36">
        <v>38107295</v>
      </c>
      <c r="BU16" s="36">
        <v>42645565.5</v>
      </c>
      <c r="BV16" s="37">
        <v>40530371</v>
      </c>
      <c r="BW16" s="37">
        <v>39073009.5</v>
      </c>
      <c r="BX16" s="37">
        <v>38622030.5</v>
      </c>
      <c r="BY16" s="37">
        <v>38947168.5</v>
      </c>
      <c r="BZ16" s="37">
        <v>40213514.5</v>
      </c>
      <c r="CA16" s="37">
        <v>43451205</v>
      </c>
      <c r="CB16" s="37">
        <v>44931791.5</v>
      </c>
      <c r="CC16" s="37">
        <v>45284810</v>
      </c>
      <c r="CD16" s="37">
        <v>46691567.5</v>
      </c>
      <c r="CE16" s="37">
        <v>45539657</v>
      </c>
      <c r="CF16" s="37">
        <v>45831823.5</v>
      </c>
      <c r="CG16" s="37">
        <v>46636537</v>
      </c>
      <c r="CH16" s="37">
        <v>43702547</v>
      </c>
      <c r="CI16" s="37">
        <v>40528422</v>
      </c>
      <c r="CJ16" s="37">
        <v>38354816.5</v>
      </c>
      <c r="CK16" s="37">
        <v>38162815</v>
      </c>
      <c r="CL16" s="37">
        <v>40263143.5</v>
      </c>
      <c r="CM16" s="37">
        <v>41686821.5</v>
      </c>
      <c r="CN16" s="37">
        <v>41970149</v>
      </c>
      <c r="CO16" s="37">
        <v>43388059.5</v>
      </c>
      <c r="CP16" s="37">
        <v>43941775</v>
      </c>
      <c r="CQ16" s="37">
        <v>43927341</v>
      </c>
      <c r="CR16" s="37">
        <v>41578511.5</v>
      </c>
      <c r="CS16" s="37">
        <v>48213146.5</v>
      </c>
      <c r="CT16" s="37">
        <v>44494941</v>
      </c>
      <c r="CU16" s="37">
        <v>44400925</v>
      </c>
      <c r="CV16" s="37">
        <v>40683090.5</v>
      </c>
      <c r="CW16" s="37">
        <v>43095705.5</v>
      </c>
      <c r="CX16" s="37">
        <v>40347936.5</v>
      </c>
      <c r="CY16" s="37">
        <v>43243979.5</v>
      </c>
      <c r="CZ16" s="37">
        <v>46111032</v>
      </c>
      <c r="DA16" s="18">
        <v>46137629</v>
      </c>
      <c r="DB16" s="18">
        <v>44980033</v>
      </c>
      <c r="DC16" s="18">
        <v>45211121.5</v>
      </c>
      <c r="DD16" s="18">
        <v>41993503</v>
      </c>
      <c r="DE16" s="18">
        <v>44706690.5</v>
      </c>
      <c r="DF16" s="38">
        <v>43548775</v>
      </c>
      <c r="DG16" s="38">
        <v>40527243</v>
      </c>
      <c r="DH16" s="38">
        <v>39646138</v>
      </c>
      <c r="DI16" s="38">
        <v>39437540</v>
      </c>
      <c r="DJ16" s="38">
        <v>41857915</v>
      </c>
      <c r="DK16" s="38">
        <v>44609787</v>
      </c>
      <c r="DL16" s="38">
        <v>45049309</v>
      </c>
      <c r="DM16" s="38">
        <v>44214219</v>
      </c>
      <c r="DN16" s="18">
        <v>44152813</v>
      </c>
      <c r="DO16" s="18">
        <v>44475824</v>
      </c>
      <c r="DP16" s="18">
        <v>44675899</v>
      </c>
      <c r="DQ16" s="18">
        <v>46464807</v>
      </c>
      <c r="DR16" s="18">
        <v>42798925</v>
      </c>
      <c r="DS16" s="18">
        <v>42807336</v>
      </c>
      <c r="DT16" s="18">
        <v>41495921</v>
      </c>
      <c r="DU16" s="18">
        <v>42545882</v>
      </c>
      <c r="DV16" s="18">
        <v>45250276</v>
      </c>
      <c r="DW16" s="18">
        <v>48376631</v>
      </c>
      <c r="DX16" s="18">
        <v>49725829</v>
      </c>
      <c r="DY16" s="18">
        <v>50040962</v>
      </c>
      <c r="DZ16" s="18">
        <v>51157223</v>
      </c>
      <c r="EA16" s="18">
        <v>51652727</v>
      </c>
      <c r="EB16" s="18">
        <v>52741034</v>
      </c>
      <c r="EC16" s="18">
        <v>55966218</v>
      </c>
      <c r="ED16" s="18">
        <v>51808346</v>
      </c>
      <c r="EE16" s="18">
        <v>50529484</v>
      </c>
      <c r="EF16" s="18">
        <v>51250638</v>
      </c>
      <c r="EG16" s="18">
        <v>53883324</v>
      </c>
      <c r="EH16" s="58">
        <v>58396696.5</v>
      </c>
      <c r="EI16" s="58">
        <f t="shared" si="0"/>
        <v>61139479</v>
      </c>
    </row>
    <row r="17" spans="1:139" s="4" customFormat="1" ht="11.25" x14ac:dyDescent="0.2">
      <c r="A17" s="13">
        <v>50</v>
      </c>
      <c r="B17" s="33">
        <v>19711079</v>
      </c>
      <c r="C17" s="33">
        <v>18474170</v>
      </c>
      <c r="D17" s="33">
        <v>17981167</v>
      </c>
      <c r="E17" s="33">
        <v>17998750</v>
      </c>
      <c r="F17" s="33">
        <v>18284460</v>
      </c>
      <c r="G17" s="33">
        <v>18812389</v>
      </c>
      <c r="H17" s="33">
        <v>19719324</v>
      </c>
      <c r="I17" s="33">
        <v>19963442</v>
      </c>
      <c r="J17" s="33">
        <v>19528631</v>
      </c>
      <c r="K17" s="33">
        <v>19124344</v>
      </c>
      <c r="L17" s="33">
        <v>19133249</v>
      </c>
      <c r="M17" s="33">
        <v>18821447</v>
      </c>
      <c r="N17" s="33">
        <v>17663131</v>
      </c>
      <c r="O17" s="33">
        <v>17407220</v>
      </c>
      <c r="P17" s="33">
        <v>16178975.5</v>
      </c>
      <c r="Q17" s="33">
        <v>16548455</v>
      </c>
      <c r="R17" s="33">
        <v>18639157</v>
      </c>
      <c r="S17" s="33">
        <v>20712201</v>
      </c>
      <c r="T17" s="33">
        <v>21036623</v>
      </c>
      <c r="U17" s="33">
        <v>21466800</v>
      </c>
      <c r="V17" s="33">
        <v>22857262</v>
      </c>
      <c r="W17" s="33">
        <v>23674296.5</v>
      </c>
      <c r="X17" s="33">
        <v>25227979.5</v>
      </c>
      <c r="Y17" s="33">
        <v>23900362</v>
      </c>
      <c r="Z17" s="33">
        <v>20931258</v>
      </c>
      <c r="AA17" s="33">
        <v>18994233.5</v>
      </c>
      <c r="AB17" s="33">
        <v>18196454</v>
      </c>
      <c r="AC17" s="34">
        <v>18140991</v>
      </c>
      <c r="AD17" s="34">
        <v>19364814</v>
      </c>
      <c r="AE17" s="34">
        <v>20519709</v>
      </c>
      <c r="AF17" s="34">
        <v>20439705</v>
      </c>
      <c r="AG17" s="34">
        <v>20420452.5</v>
      </c>
      <c r="AH17" s="34">
        <v>19913782.5</v>
      </c>
      <c r="AI17" s="34">
        <v>20252332</v>
      </c>
      <c r="AJ17" s="35">
        <v>21905244.5</v>
      </c>
      <c r="AK17" s="35">
        <v>21792307.5</v>
      </c>
      <c r="AL17" s="35">
        <v>20036357.5</v>
      </c>
      <c r="AM17" s="36">
        <v>18777716.5</v>
      </c>
      <c r="AN17" s="36">
        <v>18320980.5</v>
      </c>
      <c r="AO17" s="36">
        <v>18648535.5</v>
      </c>
      <c r="AP17" s="36">
        <v>19860424.5</v>
      </c>
      <c r="AQ17" s="36">
        <v>21068287.5</v>
      </c>
      <c r="AR17" s="36">
        <v>21458514</v>
      </c>
      <c r="AS17" s="36">
        <v>20958375.5</v>
      </c>
      <c r="AT17" s="36">
        <v>20505484</v>
      </c>
      <c r="AU17" s="36">
        <v>20447528.5</v>
      </c>
      <c r="AV17" s="36">
        <v>21491652</v>
      </c>
      <c r="AW17" s="36">
        <v>21769503</v>
      </c>
      <c r="AX17" s="36">
        <v>19889856</v>
      </c>
      <c r="AY17" s="36">
        <v>19487935.5</v>
      </c>
      <c r="AZ17" s="36">
        <v>19063768.5</v>
      </c>
      <c r="BA17" s="36">
        <v>19050688.5</v>
      </c>
      <c r="BB17" s="36">
        <v>19768198.5</v>
      </c>
      <c r="BC17" s="36">
        <v>21365400.5</v>
      </c>
      <c r="BD17" s="36">
        <v>22290441.5</v>
      </c>
      <c r="BE17" s="36">
        <v>22328227.5</v>
      </c>
      <c r="BF17" s="36">
        <v>22671793</v>
      </c>
      <c r="BG17" s="36">
        <v>22517015.5</v>
      </c>
      <c r="BH17" s="36">
        <v>22800755.5</v>
      </c>
      <c r="BI17" s="36">
        <v>23208518.5</v>
      </c>
      <c r="BJ17" s="36">
        <v>22085872.5</v>
      </c>
      <c r="BK17" s="36">
        <v>21119052</v>
      </c>
      <c r="BL17" s="36">
        <v>21060838.5</v>
      </c>
      <c r="BM17" s="36">
        <v>20998957</v>
      </c>
      <c r="BN17" s="36">
        <v>22068706</v>
      </c>
      <c r="BO17" s="36">
        <v>23437704</v>
      </c>
      <c r="BP17" s="36">
        <v>24970454</v>
      </c>
      <c r="BQ17" s="36">
        <v>26065126</v>
      </c>
      <c r="BR17" s="36">
        <v>24959738.5</v>
      </c>
      <c r="BS17" s="36">
        <v>24527117</v>
      </c>
      <c r="BT17" s="36">
        <v>24756800</v>
      </c>
      <c r="BU17" s="36">
        <v>25386839</v>
      </c>
      <c r="BV17" s="37">
        <v>24720163.5</v>
      </c>
      <c r="BW17" s="37">
        <v>24453447.5</v>
      </c>
      <c r="BX17" s="37">
        <v>24772297.5</v>
      </c>
      <c r="BY17" s="37">
        <v>24665957</v>
      </c>
      <c r="BZ17" s="37">
        <v>25722751.5</v>
      </c>
      <c r="CA17" s="37">
        <v>27668450.5</v>
      </c>
      <c r="CB17" s="37">
        <v>28781676.5</v>
      </c>
      <c r="CC17" s="37">
        <v>28568333</v>
      </c>
      <c r="CD17" s="37">
        <v>29530939</v>
      </c>
      <c r="CE17" s="37">
        <v>29481271</v>
      </c>
      <c r="CF17" s="37">
        <v>29558781.5</v>
      </c>
      <c r="CG17" s="37">
        <v>30112561</v>
      </c>
      <c r="CH17" s="37">
        <v>29045350.5</v>
      </c>
      <c r="CI17" s="37">
        <v>27894707.5</v>
      </c>
      <c r="CJ17" s="37">
        <v>26696692.5</v>
      </c>
      <c r="CK17" s="37">
        <v>26372335</v>
      </c>
      <c r="CL17" s="37">
        <v>27187541.5</v>
      </c>
      <c r="CM17" s="37">
        <v>28166556.5</v>
      </c>
      <c r="CN17" s="37">
        <v>27459050</v>
      </c>
      <c r="CO17" s="37">
        <v>29035196</v>
      </c>
      <c r="CP17" s="37">
        <v>28390036.5</v>
      </c>
      <c r="CQ17" s="37">
        <v>28895214</v>
      </c>
      <c r="CR17" s="37">
        <v>27497568.5</v>
      </c>
      <c r="CS17" s="37">
        <v>30580852.5</v>
      </c>
      <c r="CT17" s="37">
        <v>29546622.5</v>
      </c>
      <c r="CU17" s="37">
        <v>28909955</v>
      </c>
      <c r="CV17" s="37">
        <v>27391762.5</v>
      </c>
      <c r="CW17" s="37">
        <v>25758806</v>
      </c>
      <c r="CX17" s="37">
        <v>24171936.5</v>
      </c>
      <c r="CY17" s="37">
        <v>27687027.5</v>
      </c>
      <c r="CZ17" s="37">
        <v>29123320</v>
      </c>
      <c r="DA17" s="18">
        <v>28771087.5</v>
      </c>
      <c r="DB17" s="18">
        <v>27896643.5</v>
      </c>
      <c r="DC17" s="18">
        <v>27765980.5</v>
      </c>
      <c r="DD17" s="18">
        <v>27271615</v>
      </c>
      <c r="DE17" s="18">
        <v>27126961</v>
      </c>
      <c r="DF17" s="38">
        <v>27964272</v>
      </c>
      <c r="DG17" s="38">
        <v>26424269</v>
      </c>
      <c r="DH17" s="38">
        <v>25962894</v>
      </c>
      <c r="DI17" s="38">
        <v>26191799</v>
      </c>
      <c r="DJ17" s="38">
        <v>27965029</v>
      </c>
      <c r="DK17" s="38">
        <v>29825652</v>
      </c>
      <c r="DL17" s="38">
        <v>30821801</v>
      </c>
      <c r="DM17" s="38">
        <v>30393964</v>
      </c>
      <c r="DN17" s="18">
        <v>30252774</v>
      </c>
      <c r="DO17" s="18">
        <v>30254346</v>
      </c>
      <c r="DP17" s="18">
        <v>31143619</v>
      </c>
      <c r="DQ17" s="18">
        <v>31816056</v>
      </c>
      <c r="DR17" s="18">
        <v>29764907</v>
      </c>
      <c r="DS17" s="18">
        <v>29238314</v>
      </c>
      <c r="DT17" s="18">
        <v>28364071</v>
      </c>
      <c r="DU17" s="18">
        <v>28434297</v>
      </c>
      <c r="DV17" s="18">
        <v>29896839</v>
      </c>
      <c r="DW17" s="18">
        <v>31633457</v>
      </c>
      <c r="DX17" s="18">
        <v>32515921</v>
      </c>
      <c r="DY17" s="18">
        <v>32720939</v>
      </c>
      <c r="DZ17" s="18">
        <v>33858585</v>
      </c>
      <c r="EA17" s="18">
        <v>34615583</v>
      </c>
      <c r="EB17" s="18">
        <v>35463344</v>
      </c>
      <c r="EC17" s="18">
        <v>37397825</v>
      </c>
      <c r="ED17" s="18">
        <v>35684208</v>
      </c>
      <c r="EE17" s="18">
        <v>34723636</v>
      </c>
      <c r="EF17" s="18">
        <v>34070326</v>
      </c>
      <c r="EG17" s="18">
        <v>34435133</v>
      </c>
      <c r="EH17" s="58">
        <v>35749640</v>
      </c>
      <c r="EI17" s="58">
        <f t="shared" si="0"/>
        <v>38350458</v>
      </c>
    </row>
    <row r="18" spans="1:139" s="4" customFormat="1" ht="11.25" x14ac:dyDescent="0.2">
      <c r="A18" s="13">
        <v>20</v>
      </c>
      <c r="B18" s="33">
        <v>26236354</v>
      </c>
      <c r="C18" s="33">
        <v>25428229</v>
      </c>
      <c r="D18" s="33">
        <v>25068310</v>
      </c>
      <c r="E18" s="33">
        <v>25172984</v>
      </c>
      <c r="F18" s="33">
        <v>25943572</v>
      </c>
      <c r="G18" s="33">
        <v>26683875</v>
      </c>
      <c r="H18" s="33">
        <v>27389162</v>
      </c>
      <c r="I18" s="33">
        <v>27564153</v>
      </c>
      <c r="J18" s="33">
        <v>27782066</v>
      </c>
      <c r="K18" s="33">
        <v>27686529</v>
      </c>
      <c r="L18" s="33">
        <v>28547520</v>
      </c>
      <c r="M18" s="33">
        <v>28489974</v>
      </c>
      <c r="N18" s="33">
        <v>27503014</v>
      </c>
      <c r="O18" s="33">
        <v>28332553</v>
      </c>
      <c r="P18" s="33">
        <v>25676950</v>
      </c>
      <c r="Q18" s="33">
        <v>26213441</v>
      </c>
      <c r="R18" s="33">
        <v>27976469</v>
      </c>
      <c r="S18" s="33">
        <v>30187916</v>
      </c>
      <c r="T18" s="33">
        <v>31639131</v>
      </c>
      <c r="U18" s="33">
        <v>25864539</v>
      </c>
      <c r="V18" s="33">
        <v>33556290</v>
      </c>
      <c r="W18" s="33">
        <v>33903852.5</v>
      </c>
      <c r="X18" s="33">
        <v>35274860.5</v>
      </c>
      <c r="Y18" s="33">
        <v>34159626</v>
      </c>
      <c r="Z18" s="33">
        <v>31486354</v>
      </c>
      <c r="AA18" s="33">
        <v>29348208</v>
      </c>
      <c r="AB18" s="33">
        <v>28463103.5</v>
      </c>
      <c r="AC18" s="34">
        <v>28241317.5</v>
      </c>
      <c r="AD18" s="34">
        <v>29003064.5</v>
      </c>
      <c r="AE18" s="34">
        <v>30153739.5</v>
      </c>
      <c r="AF18" s="34">
        <v>30229120</v>
      </c>
      <c r="AG18" s="34">
        <v>29770020.5</v>
      </c>
      <c r="AH18" s="34">
        <v>29522383</v>
      </c>
      <c r="AI18" s="34">
        <v>29838090.5</v>
      </c>
      <c r="AJ18" s="35">
        <v>31427742.5</v>
      </c>
      <c r="AK18" s="35">
        <v>31089624.5</v>
      </c>
      <c r="AL18" s="35">
        <v>29722682.5</v>
      </c>
      <c r="AM18" s="36">
        <v>28350271.5</v>
      </c>
      <c r="AN18" s="36">
        <v>27959178.5</v>
      </c>
      <c r="AO18" s="36">
        <v>29356086.5</v>
      </c>
      <c r="AP18" s="36">
        <v>30762946.5</v>
      </c>
      <c r="AQ18" s="36">
        <v>31992732</v>
      </c>
      <c r="AR18" s="36">
        <v>32769992.5</v>
      </c>
      <c r="AS18" s="36">
        <v>32595577</v>
      </c>
      <c r="AT18" s="36">
        <v>32392472.5</v>
      </c>
      <c r="AU18" s="36">
        <v>32559776</v>
      </c>
      <c r="AV18" s="36">
        <v>33780376</v>
      </c>
      <c r="AW18" s="36">
        <v>34716005</v>
      </c>
      <c r="AX18" s="36">
        <v>32884410</v>
      </c>
      <c r="AY18" s="36">
        <v>32668487</v>
      </c>
      <c r="AZ18" s="36">
        <v>31998364</v>
      </c>
      <c r="BA18" s="36">
        <v>32251167.5</v>
      </c>
      <c r="BB18" s="36">
        <v>33389007</v>
      </c>
      <c r="BC18" s="36">
        <v>35311876.5</v>
      </c>
      <c r="BD18" s="36">
        <v>36450355.5</v>
      </c>
      <c r="BE18" s="36">
        <v>37119846</v>
      </c>
      <c r="BF18" s="36">
        <v>37870885.5</v>
      </c>
      <c r="BG18" s="36">
        <v>37777555</v>
      </c>
      <c r="BH18" s="36">
        <v>38191324</v>
      </c>
      <c r="BI18" s="36">
        <v>39081178.5</v>
      </c>
      <c r="BJ18" s="36">
        <v>37773601.5</v>
      </c>
      <c r="BK18" s="36">
        <v>36538991</v>
      </c>
      <c r="BL18" s="36">
        <v>36115750</v>
      </c>
      <c r="BM18" s="36">
        <v>36412582</v>
      </c>
      <c r="BN18" s="36">
        <v>37118060</v>
      </c>
      <c r="BO18" s="36">
        <v>38797565.5</v>
      </c>
      <c r="BP18" s="36">
        <v>40722685.5</v>
      </c>
      <c r="BQ18" s="36">
        <v>41340516</v>
      </c>
      <c r="BR18" s="36">
        <v>41420585.5</v>
      </c>
      <c r="BS18" s="36">
        <v>40728051</v>
      </c>
      <c r="BT18" s="36">
        <v>41307490</v>
      </c>
      <c r="BU18" s="36">
        <v>42222496</v>
      </c>
      <c r="BV18" s="37">
        <v>41580148</v>
      </c>
      <c r="BW18" s="37">
        <v>41078746.5</v>
      </c>
      <c r="BX18" s="37">
        <v>41019716</v>
      </c>
      <c r="BY18" s="37">
        <v>40924500</v>
      </c>
      <c r="BZ18" s="37">
        <v>41839174</v>
      </c>
      <c r="CA18" s="37">
        <v>44446569.5</v>
      </c>
      <c r="CB18" s="37">
        <v>45858554.5</v>
      </c>
      <c r="CC18" s="37">
        <v>45687503.5</v>
      </c>
      <c r="CD18" s="37">
        <v>46713097.5</v>
      </c>
      <c r="CE18" s="37">
        <v>46897414</v>
      </c>
      <c r="CF18" s="37">
        <v>47234596</v>
      </c>
      <c r="CG18" s="37">
        <v>47952805</v>
      </c>
      <c r="CH18" s="37">
        <v>47058754.5</v>
      </c>
      <c r="CI18" s="37">
        <v>45174366.5</v>
      </c>
      <c r="CJ18" s="37">
        <v>44132190</v>
      </c>
      <c r="CK18" s="37">
        <v>43534660.5</v>
      </c>
      <c r="CL18" s="37">
        <v>44438528.5</v>
      </c>
      <c r="CM18" s="37">
        <v>45547465</v>
      </c>
      <c r="CN18" s="37">
        <v>45936403</v>
      </c>
      <c r="CO18" s="37">
        <v>46718042.5</v>
      </c>
      <c r="CP18" s="37">
        <v>46147646</v>
      </c>
      <c r="CQ18" s="37">
        <v>46659034</v>
      </c>
      <c r="CR18" s="37">
        <v>45114341.5</v>
      </c>
      <c r="CS18" s="37">
        <v>49038520.5</v>
      </c>
      <c r="CT18" s="37">
        <v>47870845.5</v>
      </c>
      <c r="CU18" s="37">
        <v>47371203</v>
      </c>
      <c r="CV18" s="37">
        <v>45275486</v>
      </c>
      <c r="CW18" s="37">
        <v>35202010</v>
      </c>
      <c r="CX18" s="37">
        <v>32805905</v>
      </c>
      <c r="CY18" s="37">
        <v>45445925.5</v>
      </c>
      <c r="CZ18" s="37">
        <v>47790768.5</v>
      </c>
      <c r="DA18" s="18">
        <v>47786658</v>
      </c>
      <c r="DB18" s="18">
        <v>46765948</v>
      </c>
      <c r="DC18" s="18">
        <v>47493513</v>
      </c>
      <c r="DD18" s="18">
        <v>45649430.5</v>
      </c>
      <c r="DE18" s="18">
        <v>47856161.5</v>
      </c>
      <c r="DF18" s="38">
        <v>48508299</v>
      </c>
      <c r="DG18" s="38">
        <v>46452621</v>
      </c>
      <c r="DH18" s="38">
        <v>45869648</v>
      </c>
      <c r="DI18" s="38">
        <v>46031885</v>
      </c>
      <c r="DJ18" s="38">
        <v>47738187</v>
      </c>
      <c r="DK18" s="38">
        <v>49893654</v>
      </c>
      <c r="DL18" s="38">
        <v>50228771</v>
      </c>
      <c r="DM18" s="38">
        <v>49633293</v>
      </c>
      <c r="DN18" s="18">
        <v>49537873</v>
      </c>
      <c r="DO18" s="18">
        <v>50004220</v>
      </c>
      <c r="DP18" s="18">
        <v>50328626</v>
      </c>
      <c r="DQ18" s="18">
        <v>49965755</v>
      </c>
      <c r="DR18" s="18">
        <v>48574527</v>
      </c>
      <c r="DS18" s="18">
        <v>48100391</v>
      </c>
      <c r="DT18" s="18">
        <v>47130558</v>
      </c>
      <c r="DU18" s="18">
        <v>47218439</v>
      </c>
      <c r="DV18" s="18">
        <v>48775333</v>
      </c>
      <c r="DW18" s="18">
        <v>51073683</v>
      </c>
      <c r="DX18" s="18">
        <v>52242781</v>
      </c>
      <c r="DY18" s="18">
        <v>52717088</v>
      </c>
      <c r="DZ18" s="18">
        <v>53448289</v>
      </c>
      <c r="EA18" s="18">
        <v>54382419</v>
      </c>
      <c r="EB18" s="18">
        <v>55600390</v>
      </c>
      <c r="EC18" s="18">
        <v>57635631</v>
      </c>
      <c r="ED18" s="18">
        <v>56299568</v>
      </c>
      <c r="EE18" s="18">
        <v>55353985</v>
      </c>
      <c r="EF18" s="18">
        <v>55289235</v>
      </c>
      <c r="EG18" s="18">
        <v>55428065</v>
      </c>
      <c r="EH18" s="58">
        <v>57195917.5</v>
      </c>
      <c r="EI18" s="58">
        <f>+ROUND(EI10/$A18,0)</f>
        <v>59250255</v>
      </c>
    </row>
    <row r="19" spans="1:139" s="12" customFormat="1" ht="11.25" x14ac:dyDescent="0.2">
      <c r="A19" s="21" t="s">
        <v>0</v>
      </c>
      <c r="B19" s="39">
        <v>139073053</v>
      </c>
      <c r="C19" s="39">
        <v>130857067</v>
      </c>
      <c r="D19" s="39">
        <v>129463605</v>
      </c>
      <c r="E19" s="39">
        <v>132343260</v>
      </c>
      <c r="F19" s="39">
        <v>132378087</v>
      </c>
      <c r="G19" s="39">
        <v>138748744</v>
      </c>
      <c r="H19" s="39">
        <v>144301920</v>
      </c>
      <c r="I19" s="39">
        <v>144868360</v>
      </c>
      <c r="J19" s="39">
        <v>145031361</v>
      </c>
      <c r="K19" s="39">
        <v>143282016</v>
      </c>
      <c r="L19" s="39">
        <v>147522967</v>
      </c>
      <c r="M19" s="39">
        <v>152521386</v>
      </c>
      <c r="N19" s="39">
        <v>141142356</v>
      </c>
      <c r="O19" s="39">
        <v>137559338</v>
      </c>
      <c r="P19" s="39">
        <v>134110692.5</v>
      </c>
      <c r="Q19" s="39">
        <v>137476616</v>
      </c>
      <c r="R19" s="39">
        <v>145504530</v>
      </c>
      <c r="S19" s="39">
        <v>155793753</v>
      </c>
      <c r="T19" s="39">
        <v>164411107</v>
      </c>
      <c r="U19" s="39">
        <v>163429625.80000001</v>
      </c>
      <c r="V19" s="39">
        <v>175496431</v>
      </c>
      <c r="W19" s="39">
        <v>176687251</v>
      </c>
      <c r="X19" s="39">
        <v>186958845.5</v>
      </c>
      <c r="Y19" s="39">
        <v>185061470</v>
      </c>
      <c r="Z19" s="39">
        <v>162878233.5</v>
      </c>
      <c r="AA19" s="39">
        <v>150918333</v>
      </c>
      <c r="AB19" s="39">
        <v>148285585</v>
      </c>
      <c r="AC19" s="40">
        <v>148508132.40000001</v>
      </c>
      <c r="AD19" s="40">
        <v>154240821.40000001</v>
      </c>
      <c r="AE19" s="40">
        <v>161925741.90000001</v>
      </c>
      <c r="AF19" s="40">
        <v>160715011.40000001</v>
      </c>
      <c r="AG19" s="40">
        <v>158908030.90000001</v>
      </c>
      <c r="AH19" s="40">
        <v>157403270.40000001</v>
      </c>
      <c r="AI19" s="40">
        <v>157780809.40000001</v>
      </c>
      <c r="AJ19" s="41">
        <v>170012066.40000001</v>
      </c>
      <c r="AK19" s="41">
        <v>174988964.90000001</v>
      </c>
      <c r="AL19" s="41">
        <v>160563692.40000001</v>
      </c>
      <c r="AM19" s="42">
        <v>152024558.90000001</v>
      </c>
      <c r="AN19" s="42">
        <v>151842806.40000001</v>
      </c>
      <c r="AO19" s="42">
        <v>153316727.90000001</v>
      </c>
      <c r="AP19" s="42">
        <v>160162666.90000001</v>
      </c>
      <c r="AQ19" s="42">
        <v>168452317.90000001</v>
      </c>
      <c r="AR19" s="42">
        <v>172752786.90000001</v>
      </c>
      <c r="AS19" s="42">
        <v>167799054.90000001</v>
      </c>
      <c r="AT19" s="42">
        <v>163923132.90000001</v>
      </c>
      <c r="AU19" s="42">
        <v>165148721.40000001</v>
      </c>
      <c r="AV19" s="42">
        <v>174167569.40000001</v>
      </c>
      <c r="AW19" s="42">
        <v>183661044.90000001</v>
      </c>
      <c r="AX19" s="42">
        <v>165997130.40000001</v>
      </c>
      <c r="AY19" s="42">
        <v>160540014.40000001</v>
      </c>
      <c r="AZ19" s="42">
        <v>160113412.90000001</v>
      </c>
      <c r="BA19" s="42">
        <v>159939613.90000001</v>
      </c>
      <c r="BB19" s="42">
        <v>166983739.90000001</v>
      </c>
      <c r="BC19" s="42">
        <v>180177880.90000001</v>
      </c>
      <c r="BD19" s="42">
        <v>187056522.40000001</v>
      </c>
      <c r="BE19" s="42">
        <v>183859963.40000001</v>
      </c>
      <c r="BF19" s="42">
        <v>187043832.90000001</v>
      </c>
      <c r="BG19" s="42">
        <v>187190733.40000001</v>
      </c>
      <c r="BH19" s="42">
        <v>187044802.40000001</v>
      </c>
      <c r="BI19" s="42">
        <v>197359496.90000001</v>
      </c>
      <c r="BJ19" s="42">
        <v>184395372.40000001</v>
      </c>
      <c r="BK19" s="42">
        <v>177679142.90000001</v>
      </c>
      <c r="BL19" s="42">
        <v>179965121.90000001</v>
      </c>
      <c r="BM19" s="42">
        <v>181129276.90000001</v>
      </c>
      <c r="BN19" s="42">
        <v>186511473.40000001</v>
      </c>
      <c r="BO19" s="42">
        <v>195093973.90000001</v>
      </c>
      <c r="BP19" s="42">
        <v>204217265.40000001</v>
      </c>
      <c r="BQ19" s="42">
        <v>205529410.40000001</v>
      </c>
      <c r="BR19" s="42">
        <v>205129678.40000001</v>
      </c>
      <c r="BS19" s="42">
        <v>202440577.90000001</v>
      </c>
      <c r="BT19" s="42">
        <v>206824510.90000001</v>
      </c>
      <c r="BU19" s="42">
        <v>224884197.90000001</v>
      </c>
      <c r="BV19" s="42">
        <v>212310491.90000001</v>
      </c>
      <c r="BW19" s="43">
        <v>207070995.40000001</v>
      </c>
      <c r="BX19" s="43">
        <v>207279539.40000001</v>
      </c>
      <c r="BY19" s="43">
        <v>208175683.90000001</v>
      </c>
      <c r="BZ19" s="43">
        <v>212772550.40000001</v>
      </c>
      <c r="CA19" s="43">
        <v>226193757.90000001</v>
      </c>
      <c r="CB19" s="43">
        <v>231889892.40000001</v>
      </c>
      <c r="CC19" s="43">
        <v>231875478.40000001</v>
      </c>
      <c r="CD19" s="43">
        <v>238181113.90000001</v>
      </c>
      <c r="CE19" s="43">
        <v>235284129.90000001</v>
      </c>
      <c r="CF19" s="43">
        <v>237844199.40000001</v>
      </c>
      <c r="CG19" s="43">
        <v>245695390.40000001</v>
      </c>
      <c r="CH19" s="43">
        <v>231051828.40000001</v>
      </c>
      <c r="CI19" s="43">
        <v>218047014.90000001</v>
      </c>
      <c r="CJ19" s="43">
        <v>211161948.40000001</v>
      </c>
      <c r="CK19" s="43">
        <v>209328780.40000001</v>
      </c>
      <c r="CL19" s="43">
        <v>217527162.90000001</v>
      </c>
      <c r="CM19" s="43">
        <v>225490965.90000001</v>
      </c>
      <c r="CN19" s="43">
        <v>223954768.40000001</v>
      </c>
      <c r="CO19" s="43">
        <v>230787814.90000001</v>
      </c>
      <c r="CP19" s="43">
        <v>229472768.40000001</v>
      </c>
      <c r="CQ19" s="43">
        <v>226703815.40000001</v>
      </c>
      <c r="CR19" s="43">
        <v>213438784.40000001</v>
      </c>
      <c r="CS19" s="43">
        <v>258708423.40000001</v>
      </c>
      <c r="CT19" s="43">
        <v>239034266.90000001</v>
      </c>
      <c r="CU19" s="43">
        <v>237103557.90000001</v>
      </c>
      <c r="CV19" s="43">
        <v>219478210.40000001</v>
      </c>
      <c r="CW19" s="43">
        <v>214269369.40000001</v>
      </c>
      <c r="CX19" s="43">
        <v>210542105.90000001</v>
      </c>
      <c r="CY19" s="43">
        <v>233177813.40000001</v>
      </c>
      <c r="CZ19" s="43">
        <v>242163804.90000001</v>
      </c>
      <c r="DA19" s="43">
        <v>242653540.90000001</v>
      </c>
      <c r="DB19" s="43">
        <v>234966559.40000001</v>
      </c>
      <c r="DC19" s="43">
        <v>234787577.90000001</v>
      </c>
      <c r="DD19" s="43">
        <v>223957341.40000001</v>
      </c>
      <c r="DE19" s="43">
        <v>243188523.90000001</v>
      </c>
      <c r="DF19" s="44">
        <v>234586870</v>
      </c>
      <c r="DG19" s="44">
        <v>223507174</v>
      </c>
      <c r="DH19" s="44">
        <v>221504280</v>
      </c>
      <c r="DI19" s="44">
        <v>226062040</v>
      </c>
      <c r="DJ19" s="44">
        <v>239474733</v>
      </c>
      <c r="DK19" s="44">
        <v>252230588</v>
      </c>
      <c r="DL19" s="44">
        <v>253954541</v>
      </c>
      <c r="DM19" s="44">
        <v>249922423</v>
      </c>
      <c r="DN19" s="25">
        <v>251892116</v>
      </c>
      <c r="DO19" s="25">
        <v>253391714</v>
      </c>
      <c r="DP19" s="25">
        <v>256083365</v>
      </c>
      <c r="DQ19" s="25">
        <v>265157956</v>
      </c>
      <c r="DR19" s="25">
        <v>246358853</v>
      </c>
      <c r="DS19" s="25">
        <v>246824786</v>
      </c>
      <c r="DT19" s="25">
        <v>240452191</v>
      </c>
      <c r="DU19" s="25">
        <v>244195499</v>
      </c>
      <c r="DV19" s="25">
        <v>256244715</v>
      </c>
      <c r="DW19" s="25">
        <v>271034444</v>
      </c>
      <c r="DX19" s="25">
        <v>273247811</v>
      </c>
      <c r="DY19" s="25">
        <v>272027285</v>
      </c>
      <c r="DZ19" s="25">
        <v>276874431</v>
      </c>
      <c r="EA19" s="25">
        <v>279400112</v>
      </c>
      <c r="EB19" s="25">
        <v>284962697</v>
      </c>
      <c r="EC19" s="25">
        <v>300659230</v>
      </c>
      <c r="ED19" s="25">
        <v>277455097</v>
      </c>
      <c r="EE19" s="25">
        <v>270791554</v>
      </c>
      <c r="EF19" s="25">
        <v>270830645</v>
      </c>
      <c r="EG19" s="25">
        <v>277219887</v>
      </c>
      <c r="EH19" s="60">
        <v>291370877.89999998</v>
      </c>
      <c r="EI19" s="60">
        <f t="shared" ref="EI19" si="1">+SUM(EI13:EI18)</f>
        <v>303336320</v>
      </c>
    </row>
    <row r="20" spans="1:139" s="4" customFormat="1" ht="13.5" customHeight="1" x14ac:dyDescent="0.2">
      <c r="A20" s="26" t="s">
        <v>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8"/>
      <c r="AE20" s="28"/>
      <c r="AF20" s="28"/>
      <c r="AG20" s="28"/>
      <c r="AH20" s="29"/>
      <c r="AI20" s="29"/>
      <c r="AK20" s="30"/>
      <c r="AL20" s="30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CH20" s="32"/>
      <c r="CI20" s="32"/>
      <c r="CJ20" s="32"/>
      <c r="CK20" s="32"/>
      <c r="CL20" s="32"/>
      <c r="CM20" s="32"/>
      <c r="CN20" s="32"/>
      <c r="CO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6"/>
      <c r="EI20" s="61"/>
    </row>
    <row r="21" spans="1:139" s="47" customFormat="1" ht="11.25" x14ac:dyDescent="0.2">
      <c r="A21" s="45">
        <v>10</v>
      </c>
      <c r="B21" s="15">
        <v>407395800</v>
      </c>
      <c r="C21" s="15">
        <v>408468120</v>
      </c>
      <c r="D21" s="15">
        <v>409649580</v>
      </c>
      <c r="E21" s="15">
        <v>409772490</v>
      </c>
      <c r="F21" s="15">
        <v>412469270</v>
      </c>
      <c r="G21" s="15">
        <v>416767350</v>
      </c>
      <c r="H21" s="15">
        <v>419394230</v>
      </c>
      <c r="I21" s="15">
        <v>423658420</v>
      </c>
      <c r="J21" s="15">
        <v>423655110</v>
      </c>
      <c r="K21" s="15">
        <v>431374730</v>
      </c>
      <c r="L21" s="15">
        <v>438405220</v>
      </c>
      <c r="M21" s="15">
        <v>447173360</v>
      </c>
      <c r="N21" s="16">
        <v>450621100</v>
      </c>
      <c r="O21" s="15">
        <v>449153560</v>
      </c>
      <c r="P21" s="15">
        <v>451583610</v>
      </c>
      <c r="Q21" s="16">
        <v>452026530</v>
      </c>
      <c r="R21" s="16">
        <v>450569920</v>
      </c>
      <c r="S21" s="16">
        <v>451672020</v>
      </c>
      <c r="T21" s="16">
        <v>454651740</v>
      </c>
      <c r="U21" s="16">
        <v>458628650</v>
      </c>
      <c r="V21" s="16">
        <v>463650110</v>
      </c>
      <c r="W21" s="16">
        <v>466888410</v>
      </c>
      <c r="X21" s="16">
        <v>473196410</v>
      </c>
      <c r="Y21" s="15">
        <v>480850500</v>
      </c>
      <c r="Z21" s="16">
        <v>483427930</v>
      </c>
      <c r="AA21" s="16">
        <v>484119190</v>
      </c>
      <c r="AB21" s="16">
        <v>483845730</v>
      </c>
      <c r="AC21" s="16">
        <v>483536610</v>
      </c>
      <c r="AD21" s="16">
        <v>486307412.89999998</v>
      </c>
      <c r="AE21" s="16">
        <v>488876040</v>
      </c>
      <c r="AF21" s="16">
        <v>493936580</v>
      </c>
      <c r="AG21" s="16">
        <v>497052680</v>
      </c>
      <c r="AH21" s="16">
        <v>501549880</v>
      </c>
      <c r="AI21" s="16">
        <v>508220540</v>
      </c>
      <c r="AJ21" s="16">
        <v>514286640</v>
      </c>
      <c r="AK21" s="16">
        <v>524787090</v>
      </c>
      <c r="AL21" s="16">
        <v>531605800</v>
      </c>
      <c r="AM21" s="17">
        <v>533243370</v>
      </c>
      <c r="AN21" s="17">
        <v>537056610</v>
      </c>
      <c r="AO21" s="17">
        <v>537391700</v>
      </c>
      <c r="AP21" s="17">
        <v>541760520</v>
      </c>
      <c r="AQ21" s="17">
        <v>545445750</v>
      </c>
      <c r="AR21" s="17">
        <v>549225420</v>
      </c>
      <c r="AS21" s="17">
        <v>555223690</v>
      </c>
      <c r="AT21" s="17">
        <v>560360670</v>
      </c>
      <c r="AU21" s="17">
        <v>565197400</v>
      </c>
      <c r="AV21" s="17">
        <v>572120610</v>
      </c>
      <c r="AW21" s="17">
        <v>584336290</v>
      </c>
      <c r="AX21" s="17">
        <v>586518930</v>
      </c>
      <c r="AY21" s="17">
        <v>590360710</v>
      </c>
      <c r="AZ21" s="17">
        <v>590293010</v>
      </c>
      <c r="BA21" s="17">
        <v>589831310</v>
      </c>
      <c r="BB21" s="17">
        <v>592956240</v>
      </c>
      <c r="BC21" s="17">
        <v>596893560</v>
      </c>
      <c r="BD21" s="17">
        <v>602873280</v>
      </c>
      <c r="BE21" s="17">
        <v>605665760</v>
      </c>
      <c r="BF21" s="17">
        <v>609856060</v>
      </c>
      <c r="BG21" s="17">
        <v>616533580</v>
      </c>
      <c r="BH21" s="17">
        <v>624685070</v>
      </c>
      <c r="BI21" s="17">
        <v>633933830</v>
      </c>
      <c r="BJ21" s="17">
        <v>639293060</v>
      </c>
      <c r="BK21" s="17">
        <v>642929640</v>
      </c>
      <c r="BL21" s="17">
        <v>643231420</v>
      </c>
      <c r="BM21" s="17">
        <v>640923050</v>
      </c>
      <c r="BN21" s="17">
        <v>642176070</v>
      </c>
      <c r="BO21" s="17">
        <v>643614380</v>
      </c>
      <c r="BP21" s="17">
        <v>646754450</v>
      </c>
      <c r="BQ21" s="17">
        <v>653009050</v>
      </c>
      <c r="BR21" s="17">
        <v>656497660</v>
      </c>
      <c r="BS21" s="17">
        <v>659941190</v>
      </c>
      <c r="BT21" s="17">
        <v>666134790</v>
      </c>
      <c r="BU21" s="18">
        <v>674797620</v>
      </c>
      <c r="BV21" s="18">
        <v>681867880</v>
      </c>
      <c r="BW21" s="18">
        <v>687921160</v>
      </c>
      <c r="BX21" s="18">
        <v>693055810</v>
      </c>
      <c r="BY21" s="18">
        <v>697134380</v>
      </c>
      <c r="BZ21" s="18">
        <v>702155690</v>
      </c>
      <c r="CA21" s="18">
        <v>710160970</v>
      </c>
      <c r="CB21" s="18">
        <v>715827620</v>
      </c>
      <c r="CC21" s="18">
        <v>722873480</v>
      </c>
      <c r="CD21" s="18">
        <v>730629910</v>
      </c>
      <c r="CE21" s="18">
        <v>737517050</v>
      </c>
      <c r="CF21" s="18">
        <v>746881560</v>
      </c>
      <c r="CG21" s="18">
        <v>756237140</v>
      </c>
      <c r="CH21" s="18">
        <v>760511280</v>
      </c>
      <c r="CI21" s="18">
        <v>764182460</v>
      </c>
      <c r="CJ21" s="18">
        <v>765984370</v>
      </c>
      <c r="CK21" s="18">
        <v>767414200</v>
      </c>
      <c r="CL21" s="18">
        <v>771311490</v>
      </c>
      <c r="CM21" s="18">
        <v>779092140</v>
      </c>
      <c r="CN21" s="18">
        <v>785513170</v>
      </c>
      <c r="CO21" s="18">
        <v>794775540</v>
      </c>
      <c r="CP21" s="18">
        <v>795039970</v>
      </c>
      <c r="CQ21" s="18">
        <v>808409690</v>
      </c>
      <c r="CR21" s="18">
        <v>809302250</v>
      </c>
      <c r="CS21" s="18">
        <v>827837207.20000005</v>
      </c>
      <c r="CT21" s="18">
        <v>831894070</v>
      </c>
      <c r="CU21" s="18">
        <v>837614640</v>
      </c>
      <c r="CV21" s="18">
        <v>839078140</v>
      </c>
      <c r="CW21" s="18">
        <v>843639120</v>
      </c>
      <c r="CX21" s="37">
        <v>848395210</v>
      </c>
      <c r="CY21" s="37">
        <v>852257950</v>
      </c>
      <c r="CZ21" s="37">
        <v>857768820</v>
      </c>
      <c r="DA21" s="18">
        <v>863874400</v>
      </c>
      <c r="DB21" s="18">
        <v>861620960</v>
      </c>
      <c r="DC21" s="18">
        <v>879398000</v>
      </c>
      <c r="DD21" s="18">
        <v>875172350</v>
      </c>
      <c r="DE21" s="18">
        <v>899527170</v>
      </c>
      <c r="DF21" s="46">
        <v>903158670</v>
      </c>
      <c r="DG21" s="46">
        <v>906270750</v>
      </c>
      <c r="DH21" s="46">
        <v>911058820</v>
      </c>
      <c r="DI21" s="46">
        <v>914319710</v>
      </c>
      <c r="DJ21" s="46">
        <v>921282830</v>
      </c>
      <c r="DK21" s="46">
        <v>926628870</v>
      </c>
      <c r="DL21" s="46">
        <v>929933020</v>
      </c>
      <c r="DM21" s="46">
        <v>933639160</v>
      </c>
      <c r="DN21" s="46">
        <v>939430620</v>
      </c>
      <c r="DO21" s="46">
        <v>944670530</v>
      </c>
      <c r="DP21" s="46">
        <v>949936990</v>
      </c>
      <c r="DQ21" s="46">
        <v>954915930</v>
      </c>
      <c r="DR21" s="46">
        <v>958284890</v>
      </c>
      <c r="DS21" s="46">
        <v>959114980</v>
      </c>
      <c r="DT21" s="46">
        <v>959170770</v>
      </c>
      <c r="DU21" s="46">
        <v>962427670</v>
      </c>
      <c r="DV21" s="46">
        <v>964222530</v>
      </c>
      <c r="DW21" s="54">
        <v>968029260</v>
      </c>
      <c r="DX21" s="54">
        <v>972946330</v>
      </c>
      <c r="DY21" s="54">
        <v>975392830</v>
      </c>
      <c r="DZ21" s="54">
        <v>980310800</v>
      </c>
      <c r="EA21" s="54">
        <v>986815040</v>
      </c>
      <c r="EB21" s="18">
        <v>992884430</v>
      </c>
      <c r="EC21" s="18">
        <v>1005854670</v>
      </c>
      <c r="ED21" s="18">
        <v>1003937350</v>
      </c>
      <c r="EE21" s="18">
        <v>1012192780</v>
      </c>
      <c r="EF21" s="18">
        <v>1015713550</v>
      </c>
      <c r="EG21" s="18">
        <v>1020267230</v>
      </c>
      <c r="EH21" s="58">
        <v>1020980280</v>
      </c>
      <c r="EI21" s="58">
        <v>1028668420</v>
      </c>
    </row>
    <row r="22" spans="1:139" s="47" customFormat="1" ht="11.25" x14ac:dyDescent="0.2">
      <c r="A22" s="45">
        <v>5</v>
      </c>
      <c r="B22" s="15">
        <v>231455135</v>
      </c>
      <c r="C22" s="15">
        <v>233451810</v>
      </c>
      <c r="D22" s="15">
        <v>232680250</v>
      </c>
      <c r="E22" s="15">
        <v>233474320</v>
      </c>
      <c r="F22" s="15">
        <v>235112815</v>
      </c>
      <c r="G22" s="15">
        <v>239476160</v>
      </c>
      <c r="H22" s="15">
        <v>241918850</v>
      </c>
      <c r="I22" s="15">
        <v>247400000</v>
      </c>
      <c r="J22" s="15">
        <v>248715020</v>
      </c>
      <c r="K22" s="15">
        <v>251105060</v>
      </c>
      <c r="L22" s="15">
        <v>254550805</v>
      </c>
      <c r="M22" s="15">
        <v>258326595</v>
      </c>
      <c r="N22" s="16">
        <v>260835495</v>
      </c>
      <c r="O22" s="15">
        <v>259326580</v>
      </c>
      <c r="P22" s="15">
        <v>260223110</v>
      </c>
      <c r="Q22" s="16">
        <v>260654980</v>
      </c>
      <c r="R22" s="16">
        <v>260908160</v>
      </c>
      <c r="S22" s="16">
        <v>261988955</v>
      </c>
      <c r="T22" s="16">
        <v>263705645</v>
      </c>
      <c r="U22" s="16">
        <v>265942185</v>
      </c>
      <c r="V22" s="16">
        <v>267814250</v>
      </c>
      <c r="W22" s="16">
        <v>270148490</v>
      </c>
      <c r="X22" s="16">
        <v>274223300</v>
      </c>
      <c r="Y22" s="15">
        <v>277787405</v>
      </c>
      <c r="Z22" s="16">
        <v>279917720</v>
      </c>
      <c r="AA22" s="16">
        <v>280837610</v>
      </c>
      <c r="AB22" s="16">
        <v>280031120</v>
      </c>
      <c r="AC22" s="16">
        <v>279547475</v>
      </c>
      <c r="AD22" s="16">
        <v>281046391.5</v>
      </c>
      <c r="AE22" s="16">
        <v>282964745</v>
      </c>
      <c r="AF22" s="16">
        <v>284330770</v>
      </c>
      <c r="AG22" s="16">
        <v>286138310</v>
      </c>
      <c r="AH22" s="16">
        <v>287868750</v>
      </c>
      <c r="AI22" s="16">
        <v>290480360</v>
      </c>
      <c r="AJ22" s="16">
        <v>293676165</v>
      </c>
      <c r="AK22" s="16">
        <v>299206065</v>
      </c>
      <c r="AL22" s="16">
        <v>303351850</v>
      </c>
      <c r="AM22" s="17">
        <v>304141105</v>
      </c>
      <c r="AN22" s="17">
        <v>305948330</v>
      </c>
      <c r="AO22" s="17">
        <v>306107865</v>
      </c>
      <c r="AP22" s="17">
        <v>307004465</v>
      </c>
      <c r="AQ22" s="17">
        <v>309179850</v>
      </c>
      <c r="AR22" s="17">
        <v>310716040</v>
      </c>
      <c r="AS22" s="17">
        <v>313530890</v>
      </c>
      <c r="AT22" s="17">
        <v>316003875</v>
      </c>
      <c r="AU22" s="17">
        <v>318918050</v>
      </c>
      <c r="AV22" s="17">
        <v>322692625</v>
      </c>
      <c r="AW22" s="17">
        <v>329078785</v>
      </c>
      <c r="AX22" s="17">
        <v>331158350</v>
      </c>
      <c r="AY22" s="17">
        <v>333871185</v>
      </c>
      <c r="AZ22" s="17">
        <v>333194705</v>
      </c>
      <c r="BA22" s="17">
        <v>333282700</v>
      </c>
      <c r="BB22" s="17">
        <v>334245360</v>
      </c>
      <c r="BC22" s="17">
        <v>335443364.80000001</v>
      </c>
      <c r="BD22" s="17">
        <v>338452640</v>
      </c>
      <c r="BE22" s="17">
        <v>339564540</v>
      </c>
      <c r="BF22" s="17">
        <v>342165680</v>
      </c>
      <c r="BG22" s="17">
        <v>345111475</v>
      </c>
      <c r="BH22" s="17">
        <v>348674035</v>
      </c>
      <c r="BI22" s="17">
        <v>352031870</v>
      </c>
      <c r="BJ22" s="17">
        <v>354123290</v>
      </c>
      <c r="BK22" s="17">
        <v>355435685</v>
      </c>
      <c r="BL22" s="17">
        <v>354789660</v>
      </c>
      <c r="BM22" s="17">
        <v>353986365</v>
      </c>
      <c r="BN22" s="17">
        <v>353570890</v>
      </c>
      <c r="BO22" s="17">
        <v>355034690</v>
      </c>
      <c r="BP22" s="17">
        <v>357532275</v>
      </c>
      <c r="BQ22" s="17">
        <v>360711275</v>
      </c>
      <c r="BR22" s="17">
        <v>362274630</v>
      </c>
      <c r="BS22" s="17">
        <v>363592905</v>
      </c>
      <c r="BT22" s="17">
        <v>366875450</v>
      </c>
      <c r="BU22" s="18">
        <v>371824080</v>
      </c>
      <c r="BV22" s="18">
        <v>375530945</v>
      </c>
      <c r="BW22" s="18">
        <v>378623175</v>
      </c>
      <c r="BX22" s="18">
        <v>381836095</v>
      </c>
      <c r="BY22" s="18">
        <v>383755345</v>
      </c>
      <c r="BZ22" s="18">
        <v>386511925</v>
      </c>
      <c r="CA22" s="18">
        <v>389941710</v>
      </c>
      <c r="CB22" s="18">
        <v>393332300</v>
      </c>
      <c r="CC22" s="18">
        <v>397727180</v>
      </c>
      <c r="CD22" s="18">
        <v>401901475</v>
      </c>
      <c r="CE22" s="18">
        <v>405773145</v>
      </c>
      <c r="CF22" s="18">
        <v>410382570</v>
      </c>
      <c r="CG22" s="18">
        <v>414792470</v>
      </c>
      <c r="CH22" s="18">
        <v>417070245</v>
      </c>
      <c r="CI22" s="18">
        <v>418536830</v>
      </c>
      <c r="CJ22" s="18">
        <v>421576995</v>
      </c>
      <c r="CK22" s="18">
        <v>423542175</v>
      </c>
      <c r="CL22" s="18">
        <v>424951145</v>
      </c>
      <c r="CM22" s="18">
        <v>429146115</v>
      </c>
      <c r="CN22" s="18">
        <v>433358235</v>
      </c>
      <c r="CO22" s="18">
        <v>438403775</v>
      </c>
      <c r="CP22" s="18">
        <v>438631740</v>
      </c>
      <c r="CQ22" s="18">
        <v>445851780</v>
      </c>
      <c r="CR22" s="18">
        <v>446256570</v>
      </c>
      <c r="CS22" s="18">
        <v>457105280</v>
      </c>
      <c r="CT22" s="18">
        <v>458904070</v>
      </c>
      <c r="CU22" s="18">
        <v>462522295</v>
      </c>
      <c r="CV22" s="18">
        <v>463631205</v>
      </c>
      <c r="CW22" s="18">
        <v>465107630</v>
      </c>
      <c r="CX22" s="37">
        <v>468412475</v>
      </c>
      <c r="CY22" s="37">
        <v>471129330</v>
      </c>
      <c r="CZ22" s="37">
        <v>474139030</v>
      </c>
      <c r="DA22" s="18">
        <v>477116300</v>
      </c>
      <c r="DB22" s="18">
        <v>476080460</v>
      </c>
      <c r="DC22" s="18">
        <v>483947945</v>
      </c>
      <c r="DD22" s="18">
        <v>481477495</v>
      </c>
      <c r="DE22" s="18">
        <v>493921895</v>
      </c>
      <c r="DF22" s="46">
        <v>495609115</v>
      </c>
      <c r="DG22" s="46">
        <v>497311530</v>
      </c>
      <c r="DH22" s="46">
        <v>499020615</v>
      </c>
      <c r="DI22" s="46">
        <v>501515515</v>
      </c>
      <c r="DJ22" s="46">
        <v>503934340</v>
      </c>
      <c r="DK22" s="46">
        <v>507562735</v>
      </c>
      <c r="DL22" s="46">
        <v>509293175</v>
      </c>
      <c r="DM22" s="46">
        <v>511729075</v>
      </c>
      <c r="DN22" s="46">
        <v>514937730</v>
      </c>
      <c r="DO22" s="46">
        <v>518320565</v>
      </c>
      <c r="DP22" s="46">
        <v>521824670</v>
      </c>
      <c r="DQ22" s="46">
        <v>524351080</v>
      </c>
      <c r="DR22" s="46">
        <v>526470770</v>
      </c>
      <c r="DS22" s="46">
        <v>527344305</v>
      </c>
      <c r="DT22" s="46">
        <v>527193025</v>
      </c>
      <c r="DU22" s="46">
        <v>530247280</v>
      </c>
      <c r="DV22" s="46">
        <v>531305230</v>
      </c>
      <c r="DW22" s="54">
        <v>533135225</v>
      </c>
      <c r="DX22" s="54">
        <v>536923495</v>
      </c>
      <c r="DY22" s="54">
        <v>538720435</v>
      </c>
      <c r="DZ22" s="54">
        <v>542163535</v>
      </c>
      <c r="EA22" s="54">
        <v>546033220</v>
      </c>
      <c r="EB22" s="18">
        <v>550149770</v>
      </c>
      <c r="EC22" s="18">
        <v>553042860</v>
      </c>
      <c r="ED22" s="18">
        <v>556803990</v>
      </c>
      <c r="EE22" s="18">
        <v>556285800</v>
      </c>
      <c r="EF22" s="18">
        <v>557960695</v>
      </c>
      <c r="EG22" s="18">
        <v>561156395</v>
      </c>
      <c r="EH22" s="58">
        <v>564468280</v>
      </c>
      <c r="EI22" s="58">
        <v>567584085</v>
      </c>
    </row>
    <row r="23" spans="1:139" s="47" customFormat="1" ht="11.25" x14ac:dyDescent="0.2">
      <c r="A23" s="45">
        <v>2</v>
      </c>
      <c r="B23" s="15">
        <v>97372772</v>
      </c>
      <c r="C23" s="15">
        <v>98151290</v>
      </c>
      <c r="D23" s="15">
        <v>98921886</v>
      </c>
      <c r="E23" s="15">
        <v>99149548</v>
      </c>
      <c r="F23" s="15">
        <v>99624074</v>
      </c>
      <c r="G23" s="15">
        <v>100210364</v>
      </c>
      <c r="H23" s="15">
        <v>100708768</v>
      </c>
      <c r="I23" s="15">
        <v>101823194</v>
      </c>
      <c r="J23" s="15">
        <v>102559390</v>
      </c>
      <c r="K23" s="15">
        <v>103614636</v>
      </c>
      <c r="L23" s="15">
        <v>104824638</v>
      </c>
      <c r="M23" s="15">
        <v>106710104</v>
      </c>
      <c r="N23" s="16">
        <v>108108486</v>
      </c>
      <c r="O23" s="15">
        <v>108274220</v>
      </c>
      <c r="P23" s="15">
        <v>109207702</v>
      </c>
      <c r="Q23" s="16">
        <v>109836824</v>
      </c>
      <c r="R23" s="16">
        <v>110401202</v>
      </c>
      <c r="S23" s="16">
        <v>110890116</v>
      </c>
      <c r="T23" s="16">
        <v>111583242</v>
      </c>
      <c r="U23" s="16">
        <v>112599832</v>
      </c>
      <c r="V23" s="16">
        <v>113343096</v>
      </c>
      <c r="W23" s="16">
        <v>114720962</v>
      </c>
      <c r="X23" s="16">
        <v>116535674</v>
      </c>
      <c r="Y23" s="15">
        <v>117920156</v>
      </c>
      <c r="Z23" s="16">
        <v>119295508</v>
      </c>
      <c r="AA23" s="16">
        <v>119835612</v>
      </c>
      <c r="AB23" s="16">
        <v>120524516</v>
      </c>
      <c r="AC23" s="16">
        <v>121021064</v>
      </c>
      <c r="AD23" s="16">
        <v>121833456</v>
      </c>
      <c r="AE23" s="16">
        <v>122618906</v>
      </c>
      <c r="AF23" s="16">
        <v>122948974</v>
      </c>
      <c r="AG23" s="16">
        <v>123710890</v>
      </c>
      <c r="AH23" s="16">
        <v>124717838</v>
      </c>
      <c r="AI23" s="16">
        <v>125573776</v>
      </c>
      <c r="AJ23" s="16">
        <v>126909458</v>
      </c>
      <c r="AK23" s="16">
        <v>128457864</v>
      </c>
      <c r="AL23" s="16">
        <v>129703938</v>
      </c>
      <c r="AM23" s="17">
        <v>130291950</v>
      </c>
      <c r="AN23" s="17">
        <v>131018934</v>
      </c>
      <c r="AO23" s="17">
        <v>131772962</v>
      </c>
      <c r="AP23" s="17">
        <v>132147442</v>
      </c>
      <c r="AQ23" s="17">
        <v>132810432</v>
      </c>
      <c r="AR23" s="17">
        <v>133548936</v>
      </c>
      <c r="AS23" s="17">
        <v>134346774</v>
      </c>
      <c r="AT23" s="17">
        <v>135286208</v>
      </c>
      <c r="AU23" s="17">
        <v>136671688</v>
      </c>
      <c r="AV23" s="17">
        <v>138110688</v>
      </c>
      <c r="AW23" s="17">
        <v>140709078</v>
      </c>
      <c r="AX23" s="17">
        <v>141614178</v>
      </c>
      <c r="AY23" s="17">
        <v>142417148</v>
      </c>
      <c r="AZ23" s="17">
        <v>142989384</v>
      </c>
      <c r="BA23" s="17">
        <v>143374216</v>
      </c>
      <c r="BB23" s="17">
        <v>143733618</v>
      </c>
      <c r="BC23" s="17">
        <v>143938108</v>
      </c>
      <c r="BD23" s="17">
        <v>144803158</v>
      </c>
      <c r="BE23" s="17">
        <v>145135310</v>
      </c>
      <c r="BF23" s="17">
        <v>146134530</v>
      </c>
      <c r="BG23" s="17">
        <v>147197540</v>
      </c>
      <c r="BH23" s="17">
        <v>148813388</v>
      </c>
      <c r="BI23" s="17">
        <v>150476130</v>
      </c>
      <c r="BJ23" s="17">
        <v>151368640</v>
      </c>
      <c r="BK23" s="17">
        <v>152333684</v>
      </c>
      <c r="BL23" s="17">
        <v>152951940</v>
      </c>
      <c r="BM23" s="17">
        <v>153251572</v>
      </c>
      <c r="BN23" s="17">
        <v>154076334</v>
      </c>
      <c r="BO23" s="17">
        <v>154235520</v>
      </c>
      <c r="BP23" s="17">
        <v>155095292</v>
      </c>
      <c r="BQ23" s="17">
        <v>155621172</v>
      </c>
      <c r="BR23" s="17">
        <v>156091636</v>
      </c>
      <c r="BS23" s="17">
        <v>156565562</v>
      </c>
      <c r="BT23" s="17">
        <v>157411184</v>
      </c>
      <c r="BU23" s="18">
        <v>158664120</v>
      </c>
      <c r="BV23" s="18">
        <v>159383412</v>
      </c>
      <c r="BW23" s="18">
        <v>160361656</v>
      </c>
      <c r="BX23" s="18">
        <v>161176014</v>
      </c>
      <c r="BY23" s="18">
        <v>161812092</v>
      </c>
      <c r="BZ23" s="18">
        <v>162545668</v>
      </c>
      <c r="CA23" s="18">
        <v>163412400</v>
      </c>
      <c r="CB23" s="18">
        <v>164038382</v>
      </c>
      <c r="CC23" s="18">
        <v>164784122</v>
      </c>
      <c r="CD23" s="18">
        <v>165584588</v>
      </c>
      <c r="CE23" s="18">
        <v>166463894</v>
      </c>
      <c r="CF23" s="18">
        <v>168026788</v>
      </c>
      <c r="CG23" s="18">
        <v>169545564</v>
      </c>
      <c r="CH23" s="18">
        <v>170132408</v>
      </c>
      <c r="CI23" s="18">
        <v>170672034</v>
      </c>
      <c r="CJ23" s="18">
        <v>171234010</v>
      </c>
      <c r="CK23" s="18">
        <v>172014948</v>
      </c>
      <c r="CL23" s="18">
        <v>172721704</v>
      </c>
      <c r="CM23" s="18">
        <v>174369702</v>
      </c>
      <c r="CN23" s="18">
        <v>175070940</v>
      </c>
      <c r="CO23" s="18">
        <v>176614586</v>
      </c>
      <c r="CP23" s="18">
        <v>176947592</v>
      </c>
      <c r="CQ23" s="18">
        <v>179187640</v>
      </c>
      <c r="CR23" s="18">
        <v>179143626</v>
      </c>
      <c r="CS23" s="18">
        <v>182191192</v>
      </c>
      <c r="CT23" s="18">
        <v>182961354</v>
      </c>
      <c r="CU23" s="18">
        <v>184195258</v>
      </c>
      <c r="CV23" s="18">
        <v>184587164</v>
      </c>
      <c r="CW23" s="18">
        <v>184826102</v>
      </c>
      <c r="CX23" s="37">
        <v>186347784</v>
      </c>
      <c r="CY23" s="37">
        <v>187103992</v>
      </c>
      <c r="CZ23" s="37">
        <v>187964672</v>
      </c>
      <c r="DA23" s="18">
        <v>189255496</v>
      </c>
      <c r="DB23" s="18">
        <v>188590800</v>
      </c>
      <c r="DC23" s="18">
        <v>191114390</v>
      </c>
      <c r="DD23" s="18">
        <v>191247448</v>
      </c>
      <c r="DE23" s="18">
        <v>194070516</v>
      </c>
      <c r="DF23" s="46">
        <v>194747720</v>
      </c>
      <c r="DG23" s="46">
        <v>195548576</v>
      </c>
      <c r="DH23" s="46">
        <v>196431712</v>
      </c>
      <c r="DI23" s="46">
        <v>197059996</v>
      </c>
      <c r="DJ23" s="46">
        <v>197991940</v>
      </c>
      <c r="DK23" s="46">
        <v>198663674</v>
      </c>
      <c r="DL23" s="46">
        <v>199100008</v>
      </c>
      <c r="DM23" s="46">
        <v>199689242</v>
      </c>
      <c r="DN23" s="46">
        <v>200284130</v>
      </c>
      <c r="DO23" s="46">
        <v>200954764</v>
      </c>
      <c r="DP23" s="46">
        <v>201702822</v>
      </c>
      <c r="DQ23" s="46">
        <v>202380024</v>
      </c>
      <c r="DR23" s="46">
        <v>203073460</v>
      </c>
      <c r="DS23" s="46">
        <v>203465188</v>
      </c>
      <c r="DT23" s="46">
        <v>203696480</v>
      </c>
      <c r="DU23" s="46">
        <v>204476796</v>
      </c>
      <c r="DV23" s="46">
        <v>205193696</v>
      </c>
      <c r="DW23" s="54">
        <v>205866180</v>
      </c>
      <c r="DX23" s="54">
        <v>206811644</v>
      </c>
      <c r="DY23" s="54">
        <v>207318302</v>
      </c>
      <c r="DZ23" s="54">
        <v>208254754</v>
      </c>
      <c r="EA23" s="54">
        <v>209435304</v>
      </c>
      <c r="EB23" s="18">
        <v>210561306</v>
      </c>
      <c r="EC23" s="18">
        <v>210256055</v>
      </c>
      <c r="ED23" s="18">
        <v>212359496</v>
      </c>
      <c r="EE23" s="18">
        <v>211297445</v>
      </c>
      <c r="EF23" s="18">
        <v>212070223</v>
      </c>
      <c r="EG23" s="18">
        <v>213043457</v>
      </c>
      <c r="EH23" s="58">
        <v>214387751</v>
      </c>
      <c r="EI23" s="58">
        <v>215301301</v>
      </c>
    </row>
    <row r="24" spans="1:139" s="47" customFormat="1" ht="11.25" x14ac:dyDescent="0.2">
      <c r="A24" s="45">
        <v>1</v>
      </c>
      <c r="B24" s="15">
        <v>56691816</v>
      </c>
      <c r="C24" s="15">
        <v>57315254</v>
      </c>
      <c r="D24" s="15">
        <v>57863204</v>
      </c>
      <c r="E24" s="15">
        <v>58395396</v>
      </c>
      <c r="F24" s="15">
        <v>58924339</v>
      </c>
      <c r="G24" s="15">
        <v>59516993</v>
      </c>
      <c r="H24" s="15">
        <v>60273034</v>
      </c>
      <c r="I24" s="15">
        <v>61327592</v>
      </c>
      <c r="J24" s="15">
        <v>62154435</v>
      </c>
      <c r="K24" s="15">
        <v>62777514</v>
      </c>
      <c r="L24" s="15">
        <v>63540933</v>
      </c>
      <c r="M24" s="15">
        <v>64674385</v>
      </c>
      <c r="N24" s="16">
        <v>65518300</v>
      </c>
      <c r="O24" s="15">
        <v>65674531</v>
      </c>
      <c r="P24" s="15">
        <v>66340686</v>
      </c>
      <c r="Q24" s="16">
        <v>66892081</v>
      </c>
      <c r="R24" s="16">
        <v>67439652</v>
      </c>
      <c r="S24" s="16">
        <v>67948565</v>
      </c>
      <c r="T24" s="16">
        <v>68806913</v>
      </c>
      <c r="U24" s="16">
        <v>69401185</v>
      </c>
      <c r="V24" s="16">
        <v>69822557</v>
      </c>
      <c r="W24" s="16">
        <v>70784731</v>
      </c>
      <c r="X24" s="16">
        <v>71825287</v>
      </c>
      <c r="Y24" s="15">
        <v>72801219</v>
      </c>
      <c r="Z24" s="16">
        <v>73558422</v>
      </c>
      <c r="AA24" s="16">
        <v>73900508</v>
      </c>
      <c r="AB24" s="16">
        <v>74528867</v>
      </c>
      <c r="AC24" s="16">
        <v>74958424</v>
      </c>
      <c r="AD24" s="16">
        <v>75357373.530000001</v>
      </c>
      <c r="AE24" s="16">
        <v>75734662</v>
      </c>
      <c r="AF24" s="16">
        <v>76221455</v>
      </c>
      <c r="AG24" s="16">
        <v>76870642</v>
      </c>
      <c r="AH24" s="16">
        <v>77409787</v>
      </c>
      <c r="AI24" s="16">
        <v>77986785</v>
      </c>
      <c r="AJ24" s="16">
        <v>78712561</v>
      </c>
      <c r="AK24" s="16">
        <v>79658840</v>
      </c>
      <c r="AL24" s="16">
        <v>80402558</v>
      </c>
      <c r="AM24" s="17">
        <v>80866237</v>
      </c>
      <c r="AN24" s="17">
        <v>81254751</v>
      </c>
      <c r="AO24" s="17">
        <v>81784092</v>
      </c>
      <c r="AP24" s="17">
        <v>82240375</v>
      </c>
      <c r="AQ24" s="17">
        <v>82573866</v>
      </c>
      <c r="AR24" s="17">
        <v>82967054</v>
      </c>
      <c r="AS24" s="17">
        <v>83444533</v>
      </c>
      <c r="AT24" s="17">
        <v>84127149</v>
      </c>
      <c r="AU24" s="17">
        <v>84904103</v>
      </c>
      <c r="AV24" s="17">
        <v>85749402</v>
      </c>
      <c r="AW24" s="17">
        <v>86890149</v>
      </c>
      <c r="AX24" s="17">
        <v>87429270</v>
      </c>
      <c r="AY24" s="17">
        <v>87923666</v>
      </c>
      <c r="AZ24" s="17">
        <v>88399166</v>
      </c>
      <c r="BA24" s="17">
        <v>88753999</v>
      </c>
      <c r="BB24" s="17">
        <v>89277261</v>
      </c>
      <c r="BC24" s="17">
        <v>89654647</v>
      </c>
      <c r="BD24" s="17">
        <v>90226732</v>
      </c>
      <c r="BE24" s="17">
        <v>90592721</v>
      </c>
      <c r="BF24" s="17">
        <v>91108109</v>
      </c>
      <c r="BG24" s="17">
        <v>91694385</v>
      </c>
      <c r="BH24" s="17">
        <v>92504167</v>
      </c>
      <c r="BI24" s="17">
        <v>93308861</v>
      </c>
      <c r="BJ24" s="17">
        <v>93750463</v>
      </c>
      <c r="BK24" s="17">
        <v>94189590</v>
      </c>
      <c r="BL24" s="17">
        <v>94763599</v>
      </c>
      <c r="BM24" s="17">
        <v>94996277</v>
      </c>
      <c r="BN24" s="17">
        <v>95433173</v>
      </c>
      <c r="BO24" s="17">
        <v>95602349</v>
      </c>
      <c r="BP24" s="17">
        <v>96164679</v>
      </c>
      <c r="BQ24" s="17">
        <v>96581323</v>
      </c>
      <c r="BR24" s="17">
        <v>96943219</v>
      </c>
      <c r="BS24" s="17">
        <v>97200636</v>
      </c>
      <c r="BT24" s="17">
        <v>97728662</v>
      </c>
      <c r="BU24" s="18">
        <v>98290924</v>
      </c>
      <c r="BV24" s="18">
        <v>98682657</v>
      </c>
      <c r="BW24" s="18">
        <v>99160206</v>
      </c>
      <c r="BX24" s="18">
        <v>99677816</v>
      </c>
      <c r="BY24" s="18">
        <v>100072244</v>
      </c>
      <c r="BZ24" s="18">
        <v>100469450</v>
      </c>
      <c r="CA24" s="18">
        <v>100894763</v>
      </c>
      <c r="CB24" s="18">
        <v>101305305</v>
      </c>
      <c r="CC24" s="18">
        <v>101708135</v>
      </c>
      <c r="CD24" s="18">
        <v>102132672</v>
      </c>
      <c r="CE24" s="18">
        <v>102715677</v>
      </c>
      <c r="CF24" s="18">
        <v>103373715</v>
      </c>
      <c r="CG24" s="18">
        <v>104045867</v>
      </c>
      <c r="CH24" s="18">
        <v>104314223</v>
      </c>
      <c r="CI24" s="18">
        <v>104606512</v>
      </c>
      <c r="CJ24" s="18">
        <v>105084146</v>
      </c>
      <c r="CK24" s="18">
        <v>105459234</v>
      </c>
      <c r="CL24" s="18">
        <v>105765128</v>
      </c>
      <c r="CM24" s="18">
        <v>106611415</v>
      </c>
      <c r="CN24" s="18">
        <v>107112386</v>
      </c>
      <c r="CO24" s="18">
        <v>107910153</v>
      </c>
      <c r="CP24" s="18">
        <v>107925133</v>
      </c>
      <c r="CQ24" s="18">
        <v>109148896</v>
      </c>
      <c r="CR24" s="18">
        <v>109093819</v>
      </c>
      <c r="CS24" s="18">
        <v>110778869</v>
      </c>
      <c r="CT24" s="18">
        <v>111345442</v>
      </c>
      <c r="CU24" s="18">
        <v>111890627</v>
      </c>
      <c r="CV24" s="18">
        <v>112224703</v>
      </c>
      <c r="CW24" s="18">
        <v>112410401</v>
      </c>
      <c r="CX24" s="37">
        <v>113322226</v>
      </c>
      <c r="CY24" s="37">
        <v>113762224</v>
      </c>
      <c r="CZ24" s="37">
        <v>114155217</v>
      </c>
      <c r="DA24" s="18">
        <v>115052913</v>
      </c>
      <c r="DB24" s="18">
        <v>114705428</v>
      </c>
      <c r="DC24" s="18">
        <v>115967542</v>
      </c>
      <c r="DD24" s="18">
        <v>116086614</v>
      </c>
      <c r="DE24" s="18">
        <v>117484857</v>
      </c>
      <c r="DF24" s="46">
        <v>117968727</v>
      </c>
      <c r="DG24" s="46">
        <v>118300233</v>
      </c>
      <c r="DH24" s="46">
        <v>118804388</v>
      </c>
      <c r="DI24" s="46">
        <v>119257935</v>
      </c>
      <c r="DJ24" s="46">
        <v>119709104</v>
      </c>
      <c r="DK24" s="46">
        <v>120124875</v>
      </c>
      <c r="DL24" s="46">
        <v>120500322</v>
      </c>
      <c r="DM24" s="46">
        <v>120864747</v>
      </c>
      <c r="DN24" s="46">
        <v>121175976</v>
      </c>
      <c r="DO24" s="46">
        <v>121545171</v>
      </c>
      <c r="DP24" s="46">
        <v>121989631</v>
      </c>
      <c r="DQ24" s="46">
        <v>122313792</v>
      </c>
      <c r="DR24" s="46">
        <v>122700191</v>
      </c>
      <c r="DS24" s="46">
        <v>122894983</v>
      </c>
      <c r="DT24" s="46">
        <v>123289663</v>
      </c>
      <c r="DU24" s="46">
        <v>123807523</v>
      </c>
      <c r="DV24" s="46">
        <v>124128998</v>
      </c>
      <c r="DW24" s="54">
        <v>124668634</v>
      </c>
      <c r="DX24" s="54">
        <v>125306524</v>
      </c>
      <c r="DY24" s="54">
        <v>125653409</v>
      </c>
      <c r="DZ24" s="54">
        <v>126064358</v>
      </c>
      <c r="EA24" s="54">
        <v>126694034</v>
      </c>
      <c r="EB24" s="18">
        <v>127250870</v>
      </c>
      <c r="EC24" s="18">
        <v>127339785</v>
      </c>
      <c r="ED24" s="18">
        <v>127872851</v>
      </c>
      <c r="EE24" s="18">
        <v>127823282</v>
      </c>
      <c r="EF24" s="18">
        <v>128266397</v>
      </c>
      <c r="EG24" s="18">
        <v>128681885</v>
      </c>
      <c r="EH24" s="58">
        <v>129306078</v>
      </c>
      <c r="EI24" s="58">
        <v>129857291</v>
      </c>
    </row>
    <row r="25" spans="1:139" s="47" customFormat="1" ht="11.25" x14ac:dyDescent="0.2">
      <c r="A25" s="45">
        <v>0.5</v>
      </c>
      <c r="B25" s="15">
        <v>42210681.5</v>
      </c>
      <c r="C25" s="15">
        <v>42511017</v>
      </c>
      <c r="D25" s="15">
        <v>42787469</v>
      </c>
      <c r="E25" s="15">
        <v>43000026</v>
      </c>
      <c r="F25" s="15">
        <v>43247508.5</v>
      </c>
      <c r="G25" s="15">
        <v>43513706.5</v>
      </c>
      <c r="H25" s="15">
        <v>43714778</v>
      </c>
      <c r="I25" s="15">
        <v>43972354.5</v>
      </c>
      <c r="J25" s="15">
        <v>44248723.5</v>
      </c>
      <c r="K25" s="15">
        <v>44599848.5</v>
      </c>
      <c r="L25" s="15">
        <v>45054190</v>
      </c>
      <c r="M25" s="15">
        <v>45520563</v>
      </c>
      <c r="N25" s="16">
        <v>45968685</v>
      </c>
      <c r="O25" s="15">
        <v>46068983.5</v>
      </c>
      <c r="P25" s="15">
        <v>46392367.5</v>
      </c>
      <c r="Q25" s="16">
        <v>46659198</v>
      </c>
      <c r="R25" s="16">
        <v>46888386</v>
      </c>
      <c r="S25" s="16">
        <v>47122534.5</v>
      </c>
      <c r="T25" s="16">
        <v>47458906.5</v>
      </c>
      <c r="U25" s="16">
        <v>47723458.5</v>
      </c>
      <c r="V25" s="16">
        <v>47847116</v>
      </c>
      <c r="W25" s="16">
        <v>48340506.5</v>
      </c>
      <c r="X25" s="16">
        <v>48773221</v>
      </c>
      <c r="Y25" s="15">
        <v>49110870</v>
      </c>
      <c r="Z25" s="16">
        <v>49426878</v>
      </c>
      <c r="AA25" s="16">
        <v>49599481</v>
      </c>
      <c r="AB25" s="16">
        <v>49856275.5</v>
      </c>
      <c r="AC25" s="16">
        <v>49999458</v>
      </c>
      <c r="AD25" s="16">
        <v>50266077.5</v>
      </c>
      <c r="AE25" s="16">
        <v>50397044</v>
      </c>
      <c r="AF25" s="16">
        <v>50601353</v>
      </c>
      <c r="AG25" s="16">
        <v>50866964</v>
      </c>
      <c r="AH25" s="16">
        <v>51072404.5</v>
      </c>
      <c r="AI25" s="16">
        <v>51306882.5</v>
      </c>
      <c r="AJ25" s="16">
        <v>51585529.5</v>
      </c>
      <c r="AK25" s="16">
        <v>51977222</v>
      </c>
      <c r="AL25" s="16">
        <v>52274557.5</v>
      </c>
      <c r="AM25" s="17">
        <v>52422151</v>
      </c>
      <c r="AN25" s="17">
        <v>52622327.5</v>
      </c>
      <c r="AO25" s="17">
        <v>52811671</v>
      </c>
      <c r="AP25" s="17">
        <v>52986475</v>
      </c>
      <c r="AQ25" s="17">
        <v>53189167.5</v>
      </c>
      <c r="AR25" s="17">
        <v>53330590</v>
      </c>
      <c r="AS25" s="17">
        <v>53541946</v>
      </c>
      <c r="AT25" s="17">
        <v>53797969.5</v>
      </c>
      <c r="AU25" s="17">
        <v>53993355</v>
      </c>
      <c r="AV25" s="17">
        <v>54521189</v>
      </c>
      <c r="AW25" s="17">
        <v>54648400</v>
      </c>
      <c r="AX25" s="17">
        <v>54814654</v>
      </c>
      <c r="AY25" s="17">
        <v>54992830.5</v>
      </c>
      <c r="AZ25" s="17">
        <v>55164324.5</v>
      </c>
      <c r="BA25" s="17">
        <v>55290038</v>
      </c>
      <c r="BB25" s="17">
        <v>55463361.5</v>
      </c>
      <c r="BC25" s="17">
        <v>55572870.5</v>
      </c>
      <c r="BD25" s="17">
        <v>55707454</v>
      </c>
      <c r="BE25" s="17">
        <v>55814232</v>
      </c>
      <c r="BF25" s="17">
        <v>55978666</v>
      </c>
      <c r="BG25" s="17">
        <v>56183273</v>
      </c>
      <c r="BH25" s="17">
        <v>56525446.5</v>
      </c>
      <c r="BI25" s="17">
        <v>56810913</v>
      </c>
      <c r="BJ25" s="17">
        <v>56941723.5</v>
      </c>
      <c r="BK25" s="17">
        <v>57058217</v>
      </c>
      <c r="BL25" s="17">
        <v>57210872.5</v>
      </c>
      <c r="BM25" s="17">
        <v>57273227.5</v>
      </c>
      <c r="BN25" s="17">
        <v>57366348.5</v>
      </c>
      <c r="BO25" s="17">
        <v>57455003</v>
      </c>
      <c r="BP25" s="17">
        <v>57577749</v>
      </c>
      <c r="BQ25" s="17">
        <v>57774748.5</v>
      </c>
      <c r="BR25" s="17">
        <v>57723946.5</v>
      </c>
      <c r="BS25" s="17">
        <v>57791637.5</v>
      </c>
      <c r="BT25" s="17">
        <v>57894646</v>
      </c>
      <c r="BU25" s="18">
        <v>58023671.5</v>
      </c>
      <c r="BV25" s="18">
        <v>58146721</v>
      </c>
      <c r="BW25" s="18">
        <v>58288514</v>
      </c>
      <c r="BX25" s="18">
        <v>58436612</v>
      </c>
      <c r="BY25" s="18">
        <v>58666499.5</v>
      </c>
      <c r="BZ25" s="18">
        <v>58780970</v>
      </c>
      <c r="CA25" s="18">
        <v>58819156.5</v>
      </c>
      <c r="CB25" s="18">
        <v>58890962</v>
      </c>
      <c r="CC25" s="18">
        <v>58964798</v>
      </c>
      <c r="CD25" s="18">
        <v>59052695.5</v>
      </c>
      <c r="CE25" s="18">
        <v>59119978</v>
      </c>
      <c r="CF25" s="18">
        <v>59205434</v>
      </c>
      <c r="CG25" s="18">
        <v>59316027</v>
      </c>
      <c r="CH25" s="18">
        <v>59401271.5</v>
      </c>
      <c r="CI25" s="18">
        <v>59467510.5</v>
      </c>
      <c r="CJ25" s="18">
        <v>59553143</v>
      </c>
      <c r="CK25" s="18">
        <v>59629850</v>
      </c>
      <c r="CL25" s="18">
        <v>59711680.5</v>
      </c>
      <c r="CM25" s="18">
        <v>59931501.5</v>
      </c>
      <c r="CN25" s="18">
        <v>59926296</v>
      </c>
      <c r="CO25" s="18">
        <v>60114992.5</v>
      </c>
      <c r="CP25" s="18">
        <v>60193332</v>
      </c>
      <c r="CQ25" s="18">
        <v>60422035</v>
      </c>
      <c r="CR25" s="18">
        <v>60357184</v>
      </c>
      <c r="CS25" s="18">
        <v>60580393</v>
      </c>
      <c r="CT25" s="18">
        <v>60657610.5</v>
      </c>
      <c r="CU25" s="18">
        <v>60741286</v>
      </c>
      <c r="CV25" s="18">
        <v>60746995.5</v>
      </c>
      <c r="CW25" s="18">
        <v>60789716.5</v>
      </c>
      <c r="CX25" s="37">
        <v>60936338</v>
      </c>
      <c r="CY25" s="37">
        <v>60989950</v>
      </c>
      <c r="CZ25" s="37">
        <v>61055327</v>
      </c>
      <c r="DA25" s="18">
        <v>61186279</v>
      </c>
      <c r="DB25" s="18">
        <v>61127466</v>
      </c>
      <c r="DC25" s="18">
        <v>61282737.5</v>
      </c>
      <c r="DD25" s="18">
        <v>61249187.5</v>
      </c>
      <c r="DE25" s="18">
        <v>61409936.5</v>
      </c>
      <c r="DF25" s="46">
        <v>61479097.5</v>
      </c>
      <c r="DG25" s="46">
        <v>61513805</v>
      </c>
      <c r="DH25" s="46">
        <v>61551951.5</v>
      </c>
      <c r="DI25" s="46">
        <v>61581065.5</v>
      </c>
      <c r="DJ25" s="46">
        <v>61630453.5</v>
      </c>
      <c r="DK25" s="46">
        <v>61658509</v>
      </c>
      <c r="DL25" s="46">
        <v>61687136</v>
      </c>
      <c r="DM25" s="46">
        <v>61718700</v>
      </c>
      <c r="DN25" s="46">
        <v>61747819</v>
      </c>
      <c r="DO25" s="46">
        <v>61789419.5</v>
      </c>
      <c r="DP25" s="46">
        <v>61827506</v>
      </c>
      <c r="DQ25" s="46">
        <v>61847743.5</v>
      </c>
      <c r="DR25" s="46">
        <v>61897332</v>
      </c>
      <c r="DS25" s="46">
        <v>61914984</v>
      </c>
      <c r="DT25" s="46">
        <v>61964416.5</v>
      </c>
      <c r="DU25" s="46">
        <v>62012489</v>
      </c>
      <c r="DV25" s="46">
        <v>62035137.5</v>
      </c>
      <c r="DW25" s="54">
        <v>62051210</v>
      </c>
      <c r="DX25" s="54">
        <v>62099285.5</v>
      </c>
      <c r="DY25" s="54">
        <v>62112339</v>
      </c>
      <c r="DZ25" s="54">
        <v>62139911</v>
      </c>
      <c r="EA25" s="54">
        <v>62197529</v>
      </c>
      <c r="EB25" s="18">
        <v>62270585</v>
      </c>
      <c r="EC25" s="18">
        <v>62349649</v>
      </c>
      <c r="ED25" s="18">
        <v>62334238.5</v>
      </c>
      <c r="EE25" s="18">
        <v>62405355.5</v>
      </c>
      <c r="EF25" s="18">
        <v>62428455</v>
      </c>
      <c r="EG25" s="18">
        <v>62629547.5</v>
      </c>
      <c r="EH25" s="58">
        <v>62623119</v>
      </c>
      <c r="EI25" s="58">
        <v>62669108</v>
      </c>
    </row>
    <row r="26" spans="1:139" s="47" customFormat="1" ht="11.25" x14ac:dyDescent="0.2">
      <c r="A26" s="45">
        <v>0.2</v>
      </c>
      <c r="B26" s="15">
        <v>570935.4</v>
      </c>
      <c r="C26" s="15">
        <v>570989.19999999995</v>
      </c>
      <c r="D26" s="15">
        <v>583017.60000000009</v>
      </c>
      <c r="E26" s="15">
        <v>575546</v>
      </c>
      <c r="F26" s="15">
        <v>577394.80000000005</v>
      </c>
      <c r="G26" s="15">
        <v>572301.80000000005</v>
      </c>
      <c r="H26" s="15">
        <v>572644.4</v>
      </c>
      <c r="I26" s="15">
        <v>573016.80000000005</v>
      </c>
      <c r="J26" s="15">
        <v>572339.4</v>
      </c>
      <c r="K26" s="15">
        <v>573542.39999999991</v>
      </c>
      <c r="L26" s="15">
        <v>573604.4</v>
      </c>
      <c r="M26" s="15">
        <v>573551.6</v>
      </c>
      <c r="N26" s="16">
        <v>576207.4</v>
      </c>
      <c r="O26" s="15">
        <v>576230.80000000005</v>
      </c>
      <c r="P26" s="15">
        <v>576543</v>
      </c>
      <c r="Q26" s="16">
        <v>581419.19999999995</v>
      </c>
      <c r="R26" s="16">
        <v>587894.80000000005</v>
      </c>
      <c r="S26" s="16">
        <v>582993.4</v>
      </c>
      <c r="T26" s="16">
        <v>583330.80000000005</v>
      </c>
      <c r="U26" s="16">
        <v>586125.05000000005</v>
      </c>
      <c r="V26" s="16">
        <v>507320.2</v>
      </c>
      <c r="W26" s="16">
        <v>594842.19999999995</v>
      </c>
      <c r="X26" s="16">
        <v>594847.4</v>
      </c>
      <c r="Y26" s="15">
        <v>595053.19999999995</v>
      </c>
      <c r="Z26" s="16">
        <v>597169</v>
      </c>
      <c r="AA26" s="16">
        <v>615883.19999999995</v>
      </c>
      <c r="AB26" s="16">
        <v>599907.80000000005</v>
      </c>
      <c r="AC26" s="16">
        <v>600543.80000000005</v>
      </c>
      <c r="AD26" s="16">
        <v>605387.6</v>
      </c>
      <c r="AE26" s="16">
        <v>606855.6</v>
      </c>
      <c r="AF26" s="16">
        <v>606879.6</v>
      </c>
      <c r="AG26" s="16">
        <v>606911.4</v>
      </c>
      <c r="AH26" s="16">
        <v>606941.80000000005</v>
      </c>
      <c r="AI26" s="16">
        <v>607019.19999999995</v>
      </c>
      <c r="AJ26" s="16">
        <v>607355.19999999995</v>
      </c>
      <c r="AK26" s="16">
        <v>607362</v>
      </c>
      <c r="AL26" s="16">
        <v>607389</v>
      </c>
      <c r="AM26" s="17">
        <v>607401</v>
      </c>
      <c r="AN26" s="17">
        <v>607814.80000000005</v>
      </c>
      <c r="AO26" s="17">
        <v>607843.19999999995</v>
      </c>
      <c r="AP26" s="17">
        <v>610328.4</v>
      </c>
      <c r="AQ26" s="17">
        <v>610367.80000000005</v>
      </c>
      <c r="AR26" s="17">
        <v>607420</v>
      </c>
      <c r="AS26" s="17">
        <v>607448.80000000005</v>
      </c>
      <c r="AT26" s="17">
        <v>607509.4</v>
      </c>
      <c r="AU26" s="17">
        <v>607541.80000000005</v>
      </c>
      <c r="AV26" s="17">
        <v>388724.6</v>
      </c>
      <c r="AW26" s="17">
        <v>607959.19999999995</v>
      </c>
      <c r="AX26" s="17">
        <v>608003.6</v>
      </c>
      <c r="AY26" s="17">
        <v>607975.19999999995</v>
      </c>
      <c r="AZ26" s="17">
        <v>608378.4</v>
      </c>
      <c r="BA26" s="17">
        <v>611122.4</v>
      </c>
      <c r="BB26" s="17">
        <v>611204.4</v>
      </c>
      <c r="BC26" s="17">
        <v>613645</v>
      </c>
      <c r="BD26" s="17">
        <v>613988.80000000005</v>
      </c>
      <c r="BE26" s="17">
        <v>614038.19999999995</v>
      </c>
      <c r="BF26" s="17">
        <v>614077</v>
      </c>
      <c r="BG26" s="17">
        <v>616868.80000000005</v>
      </c>
      <c r="BH26" s="17">
        <v>620189</v>
      </c>
      <c r="BI26" s="17">
        <v>623543.6</v>
      </c>
      <c r="BJ26" s="17">
        <v>623593.19999999995</v>
      </c>
      <c r="BK26" s="17">
        <v>627241</v>
      </c>
      <c r="BL26" s="17">
        <v>629703</v>
      </c>
      <c r="BM26" s="17">
        <v>629758</v>
      </c>
      <c r="BN26" s="17">
        <v>629779.19999999995</v>
      </c>
      <c r="BO26" s="17">
        <v>630110.19999999995</v>
      </c>
      <c r="BP26" s="17">
        <v>630746.6</v>
      </c>
      <c r="BQ26" s="17">
        <v>647585.4</v>
      </c>
      <c r="BR26" s="17">
        <v>630810</v>
      </c>
      <c r="BS26" s="17">
        <v>631123.4</v>
      </c>
      <c r="BT26" s="17">
        <v>633574</v>
      </c>
      <c r="BU26" s="18">
        <v>635984.6</v>
      </c>
      <c r="BV26" s="18">
        <v>635997.19999999995</v>
      </c>
      <c r="BW26" s="18">
        <v>636016.19999999995</v>
      </c>
      <c r="BX26" s="18">
        <v>638745.59999999998</v>
      </c>
      <c r="BY26" s="18">
        <v>639359.4</v>
      </c>
      <c r="BZ26" s="18">
        <v>639376</v>
      </c>
      <c r="CA26" s="18">
        <v>640585.19999999995</v>
      </c>
      <c r="CB26" s="18">
        <v>643597.19999999995</v>
      </c>
      <c r="CC26" s="18">
        <v>643607.19999999995</v>
      </c>
      <c r="CD26" s="18">
        <v>652628.6</v>
      </c>
      <c r="CE26" s="18">
        <v>655345.4</v>
      </c>
      <c r="CF26" s="18">
        <v>655352.19999999995</v>
      </c>
      <c r="CG26" s="18">
        <v>656275</v>
      </c>
      <c r="CH26" s="18">
        <v>656286.80000000005</v>
      </c>
      <c r="CI26" s="18">
        <v>648515</v>
      </c>
      <c r="CJ26" s="18">
        <v>651539</v>
      </c>
      <c r="CK26" s="18">
        <v>651553</v>
      </c>
      <c r="CL26" s="18">
        <v>654269.60000000009</v>
      </c>
      <c r="CM26" s="18">
        <v>657287.6</v>
      </c>
      <c r="CN26" s="18">
        <v>650572.6</v>
      </c>
      <c r="CO26" s="18">
        <v>675820.8</v>
      </c>
      <c r="CP26" s="18">
        <v>681235.8</v>
      </c>
      <c r="CQ26" s="18">
        <v>688444</v>
      </c>
      <c r="CR26" s="18">
        <v>672259.2</v>
      </c>
      <c r="CS26" s="18">
        <v>686685.6</v>
      </c>
      <c r="CT26" s="18">
        <v>686690</v>
      </c>
      <c r="CU26" s="18">
        <v>687594.8</v>
      </c>
      <c r="CV26" s="18">
        <v>778513.2</v>
      </c>
      <c r="CW26" s="18">
        <v>694818.60000000009</v>
      </c>
      <c r="CX26" s="37">
        <v>697530.2</v>
      </c>
      <c r="CY26" s="37">
        <v>698739.8</v>
      </c>
      <c r="CZ26" s="37">
        <v>701750.8</v>
      </c>
      <c r="DA26" s="18">
        <v>702061.4</v>
      </c>
      <c r="DB26" s="18">
        <v>702074.6</v>
      </c>
      <c r="DC26" s="18">
        <v>702347</v>
      </c>
      <c r="DD26" s="18">
        <v>705094</v>
      </c>
      <c r="DE26" s="18">
        <v>705109.2</v>
      </c>
      <c r="DF26" s="46">
        <v>705124.8</v>
      </c>
      <c r="DG26" s="46">
        <v>705143.8</v>
      </c>
      <c r="DH26" s="46">
        <v>705460.6</v>
      </c>
      <c r="DI26" s="46">
        <v>711189.4</v>
      </c>
      <c r="DJ26" s="46">
        <v>711433.8</v>
      </c>
      <c r="DK26" s="46">
        <v>711500.4</v>
      </c>
      <c r="DL26" s="46">
        <v>711825.2</v>
      </c>
      <c r="DM26" s="46">
        <v>711852.39999999991</v>
      </c>
      <c r="DN26" s="46">
        <v>712166.2</v>
      </c>
      <c r="DO26" s="46">
        <v>712200.8</v>
      </c>
      <c r="DP26" s="46">
        <v>712225.39999999991</v>
      </c>
      <c r="DQ26" s="46">
        <v>712260.6</v>
      </c>
      <c r="DR26" s="46">
        <v>712881.6</v>
      </c>
      <c r="DS26" s="46">
        <v>712896</v>
      </c>
      <c r="DT26" s="46">
        <v>712926.2</v>
      </c>
      <c r="DU26" s="46">
        <v>713544.2</v>
      </c>
      <c r="DV26" s="46">
        <v>713565.8</v>
      </c>
      <c r="DW26" s="54">
        <v>715990.2</v>
      </c>
      <c r="DX26" s="54">
        <v>718417.6</v>
      </c>
      <c r="DY26" s="54">
        <v>719038.4</v>
      </c>
      <c r="DZ26" s="54">
        <v>719055</v>
      </c>
      <c r="EA26" s="54">
        <v>719680.6</v>
      </c>
      <c r="EB26" s="18">
        <v>719696.8</v>
      </c>
      <c r="EC26" s="18">
        <v>651726.6</v>
      </c>
      <c r="ED26" s="18">
        <v>719726.2</v>
      </c>
      <c r="EE26" s="18">
        <v>652062</v>
      </c>
      <c r="EF26" s="18">
        <v>652389.19999999995</v>
      </c>
      <c r="EG26" s="18">
        <v>481010.8</v>
      </c>
      <c r="EH26" s="58">
        <v>513035.8</v>
      </c>
      <c r="EI26" s="58">
        <v>515703</v>
      </c>
    </row>
    <row r="27" spans="1:139" s="47" customFormat="1" ht="11.25" x14ac:dyDescent="0.2">
      <c r="A27" s="45">
        <v>0.1</v>
      </c>
      <c r="B27" s="15">
        <v>372430.6</v>
      </c>
      <c r="C27" s="15">
        <v>372430.2</v>
      </c>
      <c r="D27" s="15">
        <v>382044.9</v>
      </c>
      <c r="E27" s="15">
        <v>375904.75</v>
      </c>
      <c r="F27" s="15">
        <v>377723.35</v>
      </c>
      <c r="G27" s="15">
        <v>377753.55</v>
      </c>
      <c r="H27" s="15">
        <v>381578.5</v>
      </c>
      <c r="I27" s="15">
        <v>378148.9</v>
      </c>
      <c r="J27" s="15">
        <v>377132.69999999995</v>
      </c>
      <c r="K27" s="15">
        <v>381757.8</v>
      </c>
      <c r="L27" s="15">
        <v>381795.5</v>
      </c>
      <c r="M27" s="15">
        <v>383107.8</v>
      </c>
      <c r="N27" s="16">
        <v>385050.7</v>
      </c>
      <c r="O27" s="15">
        <v>385068.3</v>
      </c>
      <c r="P27" s="15">
        <v>385486.2</v>
      </c>
      <c r="Q27" s="16">
        <v>385731.7</v>
      </c>
      <c r="R27" s="16">
        <v>379956.6</v>
      </c>
      <c r="S27" s="16">
        <v>389180.4</v>
      </c>
      <c r="T27" s="16">
        <v>389409</v>
      </c>
      <c r="U27" s="16">
        <v>391227.69999999995</v>
      </c>
      <c r="V27" s="16">
        <v>337095.8</v>
      </c>
      <c r="W27" s="16">
        <v>398270.9</v>
      </c>
      <c r="X27" s="16">
        <v>398500.3</v>
      </c>
      <c r="Y27" s="15">
        <v>399997.3</v>
      </c>
      <c r="Z27" s="16">
        <v>401412</v>
      </c>
      <c r="AA27" s="16">
        <v>399832.9</v>
      </c>
      <c r="AB27" s="16">
        <v>401846.5</v>
      </c>
      <c r="AC27" s="16">
        <v>402264.4</v>
      </c>
      <c r="AD27" s="16">
        <v>406734.4</v>
      </c>
      <c r="AE27" s="16">
        <v>410318</v>
      </c>
      <c r="AF27" s="16">
        <v>410340.2</v>
      </c>
      <c r="AG27" s="16">
        <v>410369.9</v>
      </c>
      <c r="AH27" s="16">
        <v>412406.9</v>
      </c>
      <c r="AI27" s="16">
        <v>413480.6</v>
      </c>
      <c r="AJ27" s="16">
        <v>413911.3</v>
      </c>
      <c r="AK27" s="16">
        <v>413942.2</v>
      </c>
      <c r="AL27" s="16">
        <v>415973.1</v>
      </c>
      <c r="AM27" s="17">
        <v>415992.5</v>
      </c>
      <c r="AN27" s="17">
        <v>416037.2</v>
      </c>
      <c r="AO27" s="17">
        <v>416058.6</v>
      </c>
      <c r="AP27" s="17">
        <v>417717.6</v>
      </c>
      <c r="AQ27" s="17">
        <v>418149.2</v>
      </c>
      <c r="AR27" s="17">
        <v>417207.1</v>
      </c>
      <c r="AS27" s="17">
        <v>417028.5</v>
      </c>
      <c r="AT27" s="17">
        <v>417058.7</v>
      </c>
      <c r="AU27" s="17">
        <v>418696.9</v>
      </c>
      <c r="AV27" s="17">
        <v>418969.1</v>
      </c>
      <c r="AW27" s="17">
        <v>419193.3</v>
      </c>
      <c r="AX27" s="17">
        <v>419258.2</v>
      </c>
      <c r="AY27" s="17">
        <v>419258.8</v>
      </c>
      <c r="AZ27" s="17">
        <v>419767.2</v>
      </c>
      <c r="BA27" s="17">
        <v>421619.20000000001</v>
      </c>
      <c r="BB27" s="17">
        <v>421558.1</v>
      </c>
      <c r="BC27" s="17">
        <v>423185.6</v>
      </c>
      <c r="BD27" s="17">
        <v>423405.7</v>
      </c>
      <c r="BE27" s="17">
        <v>425030.7</v>
      </c>
      <c r="BF27" s="17">
        <v>425053.2</v>
      </c>
      <c r="BG27" s="17">
        <v>425443.4</v>
      </c>
      <c r="BH27" s="17">
        <v>429681.1</v>
      </c>
      <c r="BI27" s="17">
        <v>432177.8</v>
      </c>
      <c r="BJ27" s="17">
        <v>432194.3</v>
      </c>
      <c r="BK27" s="17">
        <v>434634.8</v>
      </c>
      <c r="BL27" s="17">
        <v>436250</v>
      </c>
      <c r="BM27" s="17">
        <v>436267.5</v>
      </c>
      <c r="BN27" s="17">
        <v>436279.9</v>
      </c>
      <c r="BO27" s="17">
        <v>436469.3</v>
      </c>
      <c r="BP27" s="17">
        <v>436681.9</v>
      </c>
      <c r="BQ27" s="17">
        <v>446294.69999999995</v>
      </c>
      <c r="BR27" s="17">
        <v>438300</v>
      </c>
      <c r="BS27" s="17">
        <v>438505.1</v>
      </c>
      <c r="BT27" s="17">
        <v>438534.9</v>
      </c>
      <c r="BU27" s="18">
        <v>438539.5</v>
      </c>
      <c r="BV27" s="18">
        <v>440553.7</v>
      </c>
      <c r="BW27" s="18">
        <v>440556.9</v>
      </c>
      <c r="BX27" s="18">
        <v>442164.7</v>
      </c>
      <c r="BY27" s="18">
        <v>442580.3</v>
      </c>
      <c r="BZ27" s="18">
        <v>445803.1</v>
      </c>
      <c r="CA27" s="18">
        <v>401752.30000000005</v>
      </c>
      <c r="CB27" s="18">
        <v>428295.8</v>
      </c>
      <c r="CC27" s="18">
        <v>403148.9</v>
      </c>
      <c r="CD27" s="18">
        <v>429106.9</v>
      </c>
      <c r="CE27" s="18">
        <v>325928.59999999998</v>
      </c>
      <c r="CF27" s="18">
        <v>415844</v>
      </c>
      <c r="CG27" s="18">
        <v>458217.8</v>
      </c>
      <c r="CH27" s="18">
        <v>458226.6</v>
      </c>
      <c r="CI27" s="18">
        <v>453150.8</v>
      </c>
      <c r="CJ27" s="18">
        <v>455188.6</v>
      </c>
      <c r="CK27" s="18">
        <v>457016.7</v>
      </c>
      <c r="CL27" s="18">
        <v>458868.1</v>
      </c>
      <c r="CM27" s="18">
        <v>460892</v>
      </c>
      <c r="CN27" s="18">
        <v>455899</v>
      </c>
      <c r="CO27" s="18">
        <v>469947.2</v>
      </c>
      <c r="CP27" s="18">
        <v>465403.1</v>
      </c>
      <c r="CQ27" s="18">
        <v>476638.4</v>
      </c>
      <c r="CR27" s="18">
        <v>475067.3</v>
      </c>
      <c r="CS27" s="18">
        <v>476693</v>
      </c>
      <c r="CT27" s="18">
        <v>476712</v>
      </c>
      <c r="CU27" s="18">
        <v>477132.7</v>
      </c>
      <c r="CV27" s="18">
        <v>530749.80000000005</v>
      </c>
      <c r="CW27" s="18">
        <v>482172.3</v>
      </c>
      <c r="CX27" s="37">
        <v>484199.6</v>
      </c>
      <c r="CY27" s="37">
        <v>484825.69999999995</v>
      </c>
      <c r="CZ27" s="37">
        <v>487350.2</v>
      </c>
      <c r="DA27" s="18">
        <v>488381.5</v>
      </c>
      <c r="DB27" s="18">
        <v>488398.2</v>
      </c>
      <c r="DC27" s="18">
        <v>489435.9</v>
      </c>
      <c r="DD27" s="18">
        <v>489433.3</v>
      </c>
      <c r="DE27" s="18">
        <v>489440.6</v>
      </c>
      <c r="DF27" s="46">
        <v>489653.8</v>
      </c>
      <c r="DG27" s="46">
        <v>491273.4</v>
      </c>
      <c r="DH27" s="46">
        <v>491288.3</v>
      </c>
      <c r="DI27" s="46">
        <v>494893.69999999995</v>
      </c>
      <c r="DJ27" s="46">
        <v>501038.4</v>
      </c>
      <c r="DK27" s="46">
        <v>502680.9</v>
      </c>
      <c r="DL27" s="46">
        <v>503401.6</v>
      </c>
      <c r="DM27" s="46">
        <v>503410.6</v>
      </c>
      <c r="DN27" s="46">
        <v>503616.6</v>
      </c>
      <c r="DO27" s="46">
        <v>506828.1</v>
      </c>
      <c r="DP27" s="46">
        <v>506841.9</v>
      </c>
      <c r="DQ27" s="46">
        <v>507011.1</v>
      </c>
      <c r="DR27" s="46">
        <v>507435.6</v>
      </c>
      <c r="DS27" s="46">
        <v>509051.4</v>
      </c>
      <c r="DT27" s="46">
        <v>509664.5</v>
      </c>
      <c r="DU27" s="46">
        <v>510074.1</v>
      </c>
      <c r="DV27" s="46">
        <v>510482.3</v>
      </c>
      <c r="DW27" s="54">
        <v>512093.6</v>
      </c>
      <c r="DX27" s="54">
        <v>512510.1</v>
      </c>
      <c r="DY27" s="54">
        <v>512922.6</v>
      </c>
      <c r="DZ27" s="54">
        <v>512945</v>
      </c>
      <c r="EA27" s="54">
        <v>514964.9</v>
      </c>
      <c r="EB27" s="18">
        <v>515177.2</v>
      </c>
      <c r="EC27" s="18">
        <v>515188.6</v>
      </c>
      <c r="ED27" s="18">
        <v>515193.1</v>
      </c>
      <c r="EE27" s="18">
        <v>518400.5</v>
      </c>
      <c r="EF27" s="18">
        <v>519211.8</v>
      </c>
      <c r="EG27" s="18">
        <v>519619.4</v>
      </c>
      <c r="EH27" s="58">
        <v>520024.69999999995</v>
      </c>
      <c r="EI27" s="58">
        <v>523454.2</v>
      </c>
    </row>
    <row r="28" spans="1:139" s="47" customFormat="1" ht="11.25" x14ac:dyDescent="0.2">
      <c r="A28" s="45">
        <v>0.05</v>
      </c>
      <c r="B28" s="15">
        <v>246406.75</v>
      </c>
      <c r="C28" s="15">
        <v>246619.3</v>
      </c>
      <c r="D28" s="15">
        <v>249639.5</v>
      </c>
      <c r="E28" s="15">
        <v>249973</v>
      </c>
      <c r="F28" s="15">
        <v>251982.85</v>
      </c>
      <c r="G28" s="15">
        <v>253001.84</v>
      </c>
      <c r="H28" s="15">
        <v>258222</v>
      </c>
      <c r="I28" s="15">
        <v>256931.7</v>
      </c>
      <c r="J28" s="15">
        <v>259613.55</v>
      </c>
      <c r="K28" s="15">
        <v>259339.8</v>
      </c>
      <c r="L28" s="15">
        <v>260752.25</v>
      </c>
      <c r="M28" s="15">
        <v>265974.2</v>
      </c>
      <c r="N28" s="16">
        <v>268247.7</v>
      </c>
      <c r="O28" s="15">
        <v>271269.65000000002</v>
      </c>
      <c r="P28" s="15">
        <v>275306.84999999998</v>
      </c>
      <c r="Q28" s="16">
        <v>277344.40000000002</v>
      </c>
      <c r="R28" s="16">
        <v>279173.90000000002</v>
      </c>
      <c r="S28" s="16">
        <v>283220.25</v>
      </c>
      <c r="T28" s="16">
        <v>283437.15000000002</v>
      </c>
      <c r="U28" s="16">
        <v>286898.3</v>
      </c>
      <c r="V28" s="16">
        <v>256429.5</v>
      </c>
      <c r="W28" s="16">
        <v>295067.40000000002</v>
      </c>
      <c r="X28" s="16">
        <v>293679.95</v>
      </c>
      <c r="Y28" s="15">
        <v>294838</v>
      </c>
      <c r="Z28" s="16">
        <v>296451.05</v>
      </c>
      <c r="AA28" s="16">
        <v>302676.65000000002</v>
      </c>
      <c r="AB28" s="16">
        <v>299699.25</v>
      </c>
      <c r="AC28" s="16">
        <v>305514.65000000002</v>
      </c>
      <c r="AD28" s="16">
        <v>305620.90000000002</v>
      </c>
      <c r="AE28" s="16">
        <v>304759.5</v>
      </c>
      <c r="AF28" s="16">
        <v>306569.25</v>
      </c>
      <c r="AG28" s="16">
        <v>306791.25</v>
      </c>
      <c r="AH28" s="16">
        <v>307215.40000000002</v>
      </c>
      <c r="AI28" s="16">
        <v>317181.2</v>
      </c>
      <c r="AJ28" s="16">
        <v>317402.7</v>
      </c>
      <c r="AK28" s="16">
        <v>317414.7</v>
      </c>
      <c r="AL28" s="16">
        <v>317428.2</v>
      </c>
      <c r="AM28" s="17">
        <v>318436.2</v>
      </c>
      <c r="AN28" s="17">
        <v>320859.45</v>
      </c>
      <c r="AO28" s="17">
        <v>326874.95</v>
      </c>
      <c r="AP28" s="17">
        <v>328919.8</v>
      </c>
      <c r="AQ28" s="17">
        <v>331331.55</v>
      </c>
      <c r="AR28" s="17">
        <v>332162.55</v>
      </c>
      <c r="AS28" s="17">
        <v>336175.3</v>
      </c>
      <c r="AT28" s="17">
        <v>336187.7</v>
      </c>
      <c r="AU28" s="17">
        <v>341403.8</v>
      </c>
      <c r="AV28" s="17">
        <v>338826</v>
      </c>
      <c r="AW28" s="17">
        <v>346239.9</v>
      </c>
      <c r="AX28" s="17">
        <v>348277</v>
      </c>
      <c r="AY28" s="17">
        <v>350292.95</v>
      </c>
      <c r="AZ28" s="17">
        <v>352532.7</v>
      </c>
      <c r="BA28" s="17">
        <v>355946.75</v>
      </c>
      <c r="BB28" s="17">
        <v>357067.55</v>
      </c>
      <c r="BC28" s="17">
        <v>359485.7</v>
      </c>
      <c r="BD28" s="17">
        <v>359649.75</v>
      </c>
      <c r="BE28" s="17">
        <v>360462.63</v>
      </c>
      <c r="BF28" s="17">
        <v>360680.8</v>
      </c>
      <c r="BG28" s="17">
        <v>360919.95</v>
      </c>
      <c r="BH28" s="17">
        <v>363539.85</v>
      </c>
      <c r="BI28" s="17">
        <v>365541.2</v>
      </c>
      <c r="BJ28" s="17">
        <v>365565.95</v>
      </c>
      <c r="BK28" s="17">
        <v>365590.8</v>
      </c>
      <c r="BL28" s="17">
        <v>366616.1</v>
      </c>
      <c r="BM28" s="17">
        <v>366642.05</v>
      </c>
      <c r="BN28" s="17">
        <v>368653.75</v>
      </c>
      <c r="BO28" s="17">
        <v>368845.9</v>
      </c>
      <c r="BP28" s="17">
        <v>368900.35</v>
      </c>
      <c r="BQ28" s="17">
        <v>377917.1</v>
      </c>
      <c r="BR28" s="17">
        <v>368922.05</v>
      </c>
      <c r="BS28" s="17">
        <v>369324</v>
      </c>
      <c r="BT28" s="17">
        <v>370329.95</v>
      </c>
      <c r="BU28" s="18">
        <v>370548.6</v>
      </c>
      <c r="BV28" s="18">
        <v>371971.25</v>
      </c>
      <c r="BW28" s="18">
        <v>371992.5</v>
      </c>
      <c r="BX28" s="18">
        <v>374008.3</v>
      </c>
      <c r="BY28" s="18">
        <v>376014.95</v>
      </c>
      <c r="BZ28" s="18">
        <v>378049.5</v>
      </c>
      <c r="CA28" s="18">
        <v>378887</v>
      </c>
      <c r="CB28" s="18">
        <v>380320.3</v>
      </c>
      <c r="CC28" s="18">
        <v>380347.85</v>
      </c>
      <c r="CD28" s="18">
        <v>384783.4</v>
      </c>
      <c r="CE28" s="18">
        <v>385992.55</v>
      </c>
      <c r="CF28" s="18">
        <v>386018.85</v>
      </c>
      <c r="CG28" s="18">
        <v>386222.65</v>
      </c>
      <c r="CH28" s="18">
        <v>386246.65</v>
      </c>
      <c r="CI28" s="18">
        <v>385080.2</v>
      </c>
      <c r="CJ28" s="18">
        <v>385107.15</v>
      </c>
      <c r="CK28" s="18">
        <v>385327.3</v>
      </c>
      <c r="CL28" s="18">
        <v>385547.95</v>
      </c>
      <c r="CM28" s="18">
        <v>387956.05</v>
      </c>
      <c r="CN28" s="18">
        <v>381567.4</v>
      </c>
      <c r="CO28" s="18">
        <v>393997.5</v>
      </c>
      <c r="CP28" s="18">
        <v>391623.95</v>
      </c>
      <c r="CQ28" s="18">
        <v>397635.55</v>
      </c>
      <c r="CR28" s="18">
        <v>400055.7</v>
      </c>
      <c r="CS28" s="18">
        <v>402270.15</v>
      </c>
      <c r="CT28" s="18">
        <v>403277.15</v>
      </c>
      <c r="CU28" s="18">
        <v>403284.2</v>
      </c>
      <c r="CV28" s="18">
        <v>437699.2</v>
      </c>
      <c r="CW28" s="18">
        <v>405311.6</v>
      </c>
      <c r="CX28" s="37">
        <v>414523.55</v>
      </c>
      <c r="CY28" s="37">
        <v>406934.2</v>
      </c>
      <c r="CZ28" s="37">
        <v>410347</v>
      </c>
      <c r="DA28" s="18">
        <v>410361.5</v>
      </c>
      <c r="DB28" s="18">
        <v>410370.1</v>
      </c>
      <c r="DC28" s="18">
        <v>410537.85</v>
      </c>
      <c r="DD28" s="18">
        <v>409388</v>
      </c>
      <c r="DE28" s="18">
        <v>411591.1</v>
      </c>
      <c r="DF28" s="46">
        <v>411594.5</v>
      </c>
      <c r="DG28" s="46">
        <v>412598.3</v>
      </c>
      <c r="DH28" s="46">
        <v>412601.3</v>
      </c>
      <c r="DI28" s="46">
        <v>415705.1</v>
      </c>
      <c r="DJ28" s="46">
        <v>416318.8</v>
      </c>
      <c r="DK28" s="46">
        <v>416356.2</v>
      </c>
      <c r="DL28" s="46">
        <v>416363.65</v>
      </c>
      <c r="DM28" s="46">
        <v>416369.4</v>
      </c>
      <c r="DN28" s="46">
        <v>416574.75</v>
      </c>
      <c r="DO28" s="46">
        <v>417661.15</v>
      </c>
      <c r="DP28" s="46">
        <v>419069.65</v>
      </c>
      <c r="DQ28" s="46">
        <v>419674.65</v>
      </c>
      <c r="DR28" s="46">
        <v>420079.9</v>
      </c>
      <c r="DS28" s="46">
        <v>421083.55</v>
      </c>
      <c r="DT28" s="46">
        <v>421087.8</v>
      </c>
      <c r="DU28" s="46">
        <v>421294</v>
      </c>
      <c r="DV28" s="46">
        <v>421298.35</v>
      </c>
      <c r="DW28" s="54">
        <v>423301.9</v>
      </c>
      <c r="DX28" s="54">
        <v>423507.75</v>
      </c>
      <c r="DY28" s="54">
        <v>423511.65</v>
      </c>
      <c r="DZ28" s="54">
        <v>424522.2</v>
      </c>
      <c r="EA28" s="54">
        <v>425731.1</v>
      </c>
      <c r="EB28" s="18">
        <v>425736.1</v>
      </c>
      <c r="EC28" s="18">
        <v>426744.3</v>
      </c>
      <c r="ED28" s="18">
        <v>426748.1</v>
      </c>
      <c r="EE28" s="18">
        <v>426851.3</v>
      </c>
      <c r="EF28" s="18">
        <v>427058.35</v>
      </c>
      <c r="EG28" s="18">
        <v>427463.65</v>
      </c>
      <c r="EH28" s="58">
        <v>427668.3</v>
      </c>
      <c r="EI28" s="58">
        <v>428483.3</v>
      </c>
    </row>
    <row r="29" spans="1:139" s="47" customFormat="1" ht="11.25" x14ac:dyDescent="0.2">
      <c r="A29" s="45">
        <v>0.01</v>
      </c>
      <c r="B29" s="15">
        <v>58504.63</v>
      </c>
      <c r="C29" s="15">
        <v>58311.63</v>
      </c>
      <c r="D29" s="15">
        <v>60233.14</v>
      </c>
      <c r="E29" s="15">
        <v>59601.81</v>
      </c>
      <c r="F29" s="15">
        <v>61657.120000000003</v>
      </c>
      <c r="G29" s="15">
        <v>60464.270000000004</v>
      </c>
      <c r="H29" s="15">
        <v>60912.77</v>
      </c>
      <c r="I29" s="15">
        <v>61242.67</v>
      </c>
      <c r="J29" s="15">
        <v>61662.44</v>
      </c>
      <c r="K29" s="15">
        <v>62055.01</v>
      </c>
      <c r="L29" s="15">
        <v>62297.87</v>
      </c>
      <c r="M29" s="15">
        <v>63530.65</v>
      </c>
      <c r="N29" s="16">
        <v>63825.86</v>
      </c>
      <c r="O29" s="15">
        <v>64429.94</v>
      </c>
      <c r="P29" s="15">
        <v>65354.89</v>
      </c>
      <c r="Q29" s="16">
        <v>65886.149999999994</v>
      </c>
      <c r="R29" s="16">
        <v>66492.460000000006</v>
      </c>
      <c r="S29" s="16">
        <v>67458.149999999994</v>
      </c>
      <c r="T29" s="16">
        <v>67551.58</v>
      </c>
      <c r="U29" s="16">
        <v>68396.459999999992</v>
      </c>
      <c r="V29" s="16">
        <v>63025.440000000002</v>
      </c>
      <c r="W29" s="16">
        <v>70442.03</v>
      </c>
      <c r="X29" s="16">
        <v>70730.17</v>
      </c>
      <c r="Y29" s="15">
        <v>70985.759999999995</v>
      </c>
      <c r="Z29" s="16">
        <v>71269.540000000008</v>
      </c>
      <c r="AA29" s="16">
        <v>71793.69</v>
      </c>
      <c r="AB29" s="16">
        <v>72277.38</v>
      </c>
      <c r="AC29" s="16">
        <v>73805.87</v>
      </c>
      <c r="AD29" s="16">
        <v>74246.759999999995</v>
      </c>
      <c r="AE29" s="16">
        <v>73985</v>
      </c>
      <c r="AF29" s="16">
        <v>74437.36</v>
      </c>
      <c r="AG29" s="16">
        <v>74521.11</v>
      </c>
      <c r="AH29" s="16">
        <v>74883.31</v>
      </c>
      <c r="AI29" s="16">
        <v>76531.08</v>
      </c>
      <c r="AJ29" s="16">
        <v>76614.98</v>
      </c>
      <c r="AK29" s="16">
        <v>77099.11</v>
      </c>
      <c r="AL29" s="16">
        <v>77144.13</v>
      </c>
      <c r="AM29" s="17">
        <v>77427.73</v>
      </c>
      <c r="AN29" s="17">
        <v>77913.98</v>
      </c>
      <c r="AO29" s="17">
        <v>78959.87</v>
      </c>
      <c r="AP29" s="17">
        <v>79451.320000000007</v>
      </c>
      <c r="AQ29" s="17">
        <v>79977.22</v>
      </c>
      <c r="AR29" s="17">
        <v>80790.13</v>
      </c>
      <c r="AS29" s="17">
        <v>81594.52</v>
      </c>
      <c r="AT29" s="17">
        <v>82079.34</v>
      </c>
      <c r="AU29" s="17">
        <v>83326.78</v>
      </c>
      <c r="AV29" s="17">
        <v>85502.03</v>
      </c>
      <c r="AW29" s="17">
        <v>84387.75</v>
      </c>
      <c r="AX29" s="17">
        <v>84875.56</v>
      </c>
      <c r="AY29" s="17">
        <v>85347.290000000008</v>
      </c>
      <c r="AZ29" s="17">
        <v>85873.73</v>
      </c>
      <c r="BA29" s="17">
        <v>86683.23</v>
      </c>
      <c r="BB29" s="17">
        <v>87163.19</v>
      </c>
      <c r="BC29" s="17">
        <v>87576.26</v>
      </c>
      <c r="BD29" s="17">
        <v>88000.05</v>
      </c>
      <c r="BE29" s="17">
        <v>88488.71</v>
      </c>
      <c r="BF29" s="17">
        <v>88451.66</v>
      </c>
      <c r="BG29" s="17">
        <v>88732.83</v>
      </c>
      <c r="BH29" s="17">
        <v>89587.72</v>
      </c>
      <c r="BI29" s="17">
        <v>90112.03</v>
      </c>
      <c r="BJ29" s="17">
        <v>90132</v>
      </c>
      <c r="BK29" s="17">
        <v>90671.13</v>
      </c>
      <c r="BL29" s="17">
        <v>91614.62</v>
      </c>
      <c r="BM29" s="17">
        <v>91648.87</v>
      </c>
      <c r="BN29" s="17">
        <v>91895.75</v>
      </c>
      <c r="BO29" s="17">
        <v>91982.28</v>
      </c>
      <c r="BP29" s="17">
        <v>92271.290000000008</v>
      </c>
      <c r="BQ29" s="17">
        <v>93736.3</v>
      </c>
      <c r="BR29" s="17">
        <v>92539.37</v>
      </c>
      <c r="BS29" s="17">
        <v>92583.86</v>
      </c>
      <c r="BT29" s="17">
        <v>92912.17</v>
      </c>
      <c r="BU29" s="18">
        <v>92955.010000000009</v>
      </c>
      <c r="BV29" s="18">
        <v>93321.32</v>
      </c>
      <c r="BW29" s="18">
        <v>93344.51</v>
      </c>
      <c r="BX29" s="18">
        <v>93791.58</v>
      </c>
      <c r="BY29" s="18">
        <v>94029.84</v>
      </c>
      <c r="BZ29" s="18">
        <v>94036.46</v>
      </c>
      <c r="CA29" s="18">
        <v>94610.04</v>
      </c>
      <c r="CB29" s="18">
        <v>94939.73</v>
      </c>
      <c r="CC29" s="18">
        <v>94986.84</v>
      </c>
      <c r="CD29" s="18">
        <v>96023.86</v>
      </c>
      <c r="CE29" s="18">
        <v>96308.57</v>
      </c>
      <c r="CF29" s="18">
        <v>105313.06</v>
      </c>
      <c r="CG29" s="18">
        <v>96355.57</v>
      </c>
      <c r="CH29" s="18">
        <v>96606.41</v>
      </c>
      <c r="CI29" s="18">
        <v>95904.540000000008</v>
      </c>
      <c r="CJ29" s="18">
        <v>96195.7</v>
      </c>
      <c r="CK29" s="18">
        <v>96496.25</v>
      </c>
      <c r="CL29" s="18">
        <v>96813.65</v>
      </c>
      <c r="CM29" s="18">
        <v>97615.23</v>
      </c>
      <c r="CN29" s="18">
        <v>97221.13</v>
      </c>
      <c r="CO29" s="18">
        <v>99353.209999999992</v>
      </c>
      <c r="CP29" s="18">
        <v>99047.4</v>
      </c>
      <c r="CQ29" s="18">
        <v>100974.09</v>
      </c>
      <c r="CR29" s="18">
        <v>101181.95999999999</v>
      </c>
      <c r="CS29" s="18">
        <v>101666.94</v>
      </c>
      <c r="CT29" s="18">
        <v>101910.39</v>
      </c>
      <c r="CU29" s="18">
        <v>101954.65</v>
      </c>
      <c r="CV29" s="18">
        <v>109719.56</v>
      </c>
      <c r="CW29" s="18">
        <v>102525.35</v>
      </c>
      <c r="CX29" s="37">
        <v>103823.24</v>
      </c>
      <c r="CY29" s="37">
        <v>103189.79</v>
      </c>
      <c r="CZ29" s="37">
        <v>103654.8</v>
      </c>
      <c r="DA29" s="18">
        <v>103842.35</v>
      </c>
      <c r="DB29" s="18">
        <v>103890.11</v>
      </c>
      <c r="DC29" s="18">
        <v>103968.34</v>
      </c>
      <c r="DD29" s="18">
        <v>104057.70999999999</v>
      </c>
      <c r="DE29" s="18">
        <v>104326.36</v>
      </c>
      <c r="DF29" s="46">
        <v>104371.11</v>
      </c>
      <c r="DG29" s="46">
        <v>104588.07800000001</v>
      </c>
      <c r="DH29" s="46">
        <v>104641.61</v>
      </c>
      <c r="DI29" s="46">
        <v>105488.64</v>
      </c>
      <c r="DJ29" s="46">
        <v>106187.59</v>
      </c>
      <c r="DK29" s="46">
        <v>106433.33</v>
      </c>
      <c r="DL29" s="46">
        <v>107518.26000000001</v>
      </c>
      <c r="DM29" s="46">
        <v>107524.31</v>
      </c>
      <c r="DN29" s="46">
        <v>107569.72</v>
      </c>
      <c r="DO29" s="46">
        <v>107817.44</v>
      </c>
      <c r="DP29" s="46">
        <v>108579.18</v>
      </c>
      <c r="DQ29" s="46">
        <v>108872</v>
      </c>
      <c r="DR29" s="46">
        <v>109339.32</v>
      </c>
      <c r="DS29" s="46">
        <v>109343.83</v>
      </c>
      <c r="DT29" s="46">
        <v>110027.68</v>
      </c>
      <c r="DU29" s="46">
        <v>110050.06</v>
      </c>
      <c r="DV29" s="46">
        <v>110092.69</v>
      </c>
      <c r="DW29" s="54">
        <v>110616.18</v>
      </c>
      <c r="DX29" s="54">
        <v>111020.54000000001</v>
      </c>
      <c r="DY29" s="54">
        <v>111263.56</v>
      </c>
      <c r="DZ29" s="54">
        <v>111348.4</v>
      </c>
      <c r="EA29" s="54">
        <v>111953.88</v>
      </c>
      <c r="EB29" s="18">
        <v>111996.94</v>
      </c>
      <c r="EC29" s="18">
        <v>112079.64</v>
      </c>
      <c r="ED29" s="18">
        <v>112081.817</v>
      </c>
      <c r="EE29" s="18">
        <v>112366.08</v>
      </c>
      <c r="EF29" s="18">
        <v>112770.94</v>
      </c>
      <c r="EG29" s="18">
        <v>113093.99</v>
      </c>
      <c r="EH29" s="58">
        <v>113106.58</v>
      </c>
      <c r="EI29" s="58">
        <v>113612.81</v>
      </c>
    </row>
    <row r="30" spans="1:139" s="12" customFormat="1" ht="11.25" x14ac:dyDescent="0.2">
      <c r="A30" s="21" t="s">
        <v>0</v>
      </c>
      <c r="B30" s="23">
        <v>836374481.88</v>
      </c>
      <c r="C30" s="23">
        <v>841145841.33000004</v>
      </c>
      <c r="D30" s="23">
        <v>843177324.13999999</v>
      </c>
      <c r="E30" s="23">
        <v>845052805.55999994</v>
      </c>
      <c r="F30" s="23">
        <v>850646764.62</v>
      </c>
      <c r="G30" s="23">
        <v>860748094.95999992</v>
      </c>
      <c r="H30" s="23">
        <v>867283017.66999996</v>
      </c>
      <c r="I30" s="23">
        <v>879450900.56999993</v>
      </c>
      <c r="J30" s="23">
        <v>882603426.59000003</v>
      </c>
      <c r="K30" s="23">
        <v>894748483.50999987</v>
      </c>
      <c r="L30" s="23">
        <v>907654236.01999998</v>
      </c>
      <c r="M30" s="23">
        <v>923691171.25</v>
      </c>
      <c r="N30" s="23">
        <v>932345397.66000009</v>
      </c>
      <c r="O30" s="23">
        <v>929794873.18999994</v>
      </c>
      <c r="P30" s="23">
        <v>935050166.44000006</v>
      </c>
      <c r="Q30" s="23">
        <v>937379994.45000005</v>
      </c>
      <c r="R30" s="23">
        <v>937520837.75999999</v>
      </c>
      <c r="S30" s="23">
        <v>940945042.69999993</v>
      </c>
      <c r="T30" s="23">
        <v>947530175.02999997</v>
      </c>
      <c r="U30" s="23">
        <v>955627958.00999999</v>
      </c>
      <c r="V30" s="23">
        <v>963640999.94000006</v>
      </c>
      <c r="W30" s="23">
        <v>972241722.02999997</v>
      </c>
      <c r="X30" s="23">
        <v>985911649.81999993</v>
      </c>
      <c r="Y30" s="23">
        <v>999831024.25999999</v>
      </c>
      <c r="Z30" s="23">
        <v>1006992759.5899999</v>
      </c>
      <c r="AA30" s="23">
        <v>1009682587.4400001</v>
      </c>
      <c r="AB30" s="23">
        <v>1010160239.4299999</v>
      </c>
      <c r="AC30" s="23">
        <v>1010445159.7199999</v>
      </c>
      <c r="AD30" s="23">
        <v>1016202701.0899999</v>
      </c>
      <c r="AE30" s="23">
        <v>1021987315.1</v>
      </c>
      <c r="AF30" s="23">
        <v>1029437358.4100001</v>
      </c>
      <c r="AG30" s="23">
        <v>1036038079.66</v>
      </c>
      <c r="AH30" s="23">
        <v>1044020106.9099998</v>
      </c>
      <c r="AI30" s="23">
        <v>1054982555.5800002</v>
      </c>
      <c r="AJ30" s="23">
        <v>1066585637.6800001</v>
      </c>
      <c r="AK30" s="23">
        <v>1085502899.01</v>
      </c>
      <c r="AL30" s="23">
        <v>1098756637.9300001</v>
      </c>
      <c r="AM30" s="24">
        <v>1102384070.4300001</v>
      </c>
      <c r="AN30" s="24">
        <v>1109323577.9300001</v>
      </c>
      <c r="AO30" s="24">
        <v>1111298026.6199999</v>
      </c>
      <c r="AP30" s="24">
        <v>1117575694.1199999</v>
      </c>
      <c r="AQ30" s="24">
        <v>1124638891.27</v>
      </c>
      <c r="AR30" s="24">
        <v>1131225619.78</v>
      </c>
      <c r="AS30" s="24">
        <v>1141530080.1199999</v>
      </c>
      <c r="AT30" s="24">
        <v>1151018706.6400001</v>
      </c>
      <c r="AU30" s="24">
        <v>1161135565.28</v>
      </c>
      <c r="AV30" s="24">
        <v>1174426535.7299998</v>
      </c>
      <c r="AW30" s="24">
        <v>1197120482.1500001</v>
      </c>
      <c r="AX30" s="24">
        <v>1202995796.3599999</v>
      </c>
      <c r="AY30" s="24">
        <v>1211028413.74</v>
      </c>
      <c r="AZ30" s="24">
        <v>1211507141.5300002</v>
      </c>
      <c r="BA30" s="24">
        <v>1212007634.5800002</v>
      </c>
      <c r="BB30" s="24">
        <v>1217152833.74</v>
      </c>
      <c r="BC30" s="24">
        <v>1222986442.8599999</v>
      </c>
      <c r="BD30" s="24">
        <v>1233548308.3</v>
      </c>
      <c r="BE30" s="24">
        <v>1238260583.2400002</v>
      </c>
      <c r="BF30" s="24">
        <v>1246731307.6600001</v>
      </c>
      <c r="BG30" s="24">
        <v>1258212217.98</v>
      </c>
      <c r="BH30" s="24">
        <v>1272705104.1699998</v>
      </c>
      <c r="BI30" s="24">
        <v>1288072978.6299999</v>
      </c>
      <c r="BJ30" s="24">
        <v>1296988661.95</v>
      </c>
      <c r="BK30" s="24">
        <v>1303464953.73</v>
      </c>
      <c r="BL30" s="24">
        <v>1304471675.2199998</v>
      </c>
      <c r="BM30" s="24">
        <v>1301954807.9199998</v>
      </c>
      <c r="BN30" s="24">
        <v>1304149424.1000001</v>
      </c>
      <c r="BO30" s="24">
        <v>1307469349.6800001</v>
      </c>
      <c r="BP30" s="24">
        <v>1314653045.1399999</v>
      </c>
      <c r="BQ30" s="24">
        <v>1325263102</v>
      </c>
      <c r="BR30" s="24">
        <v>1331061662.9199998</v>
      </c>
      <c r="BS30" s="24">
        <v>1336623466.8599999</v>
      </c>
      <c r="BT30" s="24">
        <v>1347580083.0200002</v>
      </c>
      <c r="BU30" s="24">
        <v>1363138443.2099998</v>
      </c>
      <c r="BV30" s="25">
        <v>1375153458.47</v>
      </c>
      <c r="BW30" s="25">
        <v>1385896621.1100001</v>
      </c>
      <c r="BX30" s="25">
        <v>1395731057.1799998</v>
      </c>
      <c r="BY30" s="25">
        <v>1402992544.99</v>
      </c>
      <c r="BZ30" s="25">
        <v>1412020968.0599999</v>
      </c>
      <c r="CA30" s="25">
        <v>1424744834.04</v>
      </c>
      <c r="CB30" s="25">
        <v>1434941722.03</v>
      </c>
      <c r="CC30" s="25">
        <v>1447579805.79</v>
      </c>
      <c r="CD30" s="25">
        <v>1460863883.26</v>
      </c>
      <c r="CE30" s="25">
        <v>1473053319.1199999</v>
      </c>
      <c r="CF30" s="25">
        <v>1489432595.1099999</v>
      </c>
      <c r="CG30" s="25">
        <v>1505534139.02</v>
      </c>
      <c r="CH30" s="25">
        <v>1513026793.96</v>
      </c>
      <c r="CI30" s="25">
        <v>1519047997.04</v>
      </c>
      <c r="CJ30" s="25">
        <v>1525020694.45</v>
      </c>
      <c r="CK30" s="25">
        <v>1529650800.25</v>
      </c>
      <c r="CL30" s="25">
        <v>1536056646.8</v>
      </c>
      <c r="CM30" s="25">
        <v>1550754624.3799999</v>
      </c>
      <c r="CN30" s="25">
        <v>1562566287.1300001</v>
      </c>
      <c r="CO30" s="25">
        <v>1579458165.21</v>
      </c>
      <c r="CP30" s="25">
        <v>1580375077.25</v>
      </c>
      <c r="CQ30" s="25">
        <v>1604683733.04</v>
      </c>
      <c r="CR30" s="25">
        <v>1605802013.1600001</v>
      </c>
      <c r="CS30" s="25">
        <v>1640160256.8900001</v>
      </c>
      <c r="CT30" s="25">
        <v>1647431136.0400002</v>
      </c>
      <c r="CU30" s="25">
        <v>1658634072.3500001</v>
      </c>
      <c r="CV30" s="25">
        <v>1662124889.26</v>
      </c>
      <c r="CW30" s="25">
        <v>1668457797.3499997</v>
      </c>
      <c r="CX30" s="25">
        <v>1679114109.5899999</v>
      </c>
      <c r="CY30" s="25">
        <v>1686937135.49</v>
      </c>
      <c r="CZ30" s="25">
        <v>1696786168.8</v>
      </c>
      <c r="DA30" s="25">
        <v>1708190034.75</v>
      </c>
      <c r="DB30" s="25">
        <v>1703829847.0099998</v>
      </c>
      <c r="DC30" s="25">
        <v>1733416903.5899999</v>
      </c>
      <c r="DD30" s="25">
        <v>1726941067.51</v>
      </c>
      <c r="DE30" s="25">
        <v>1768124841.7599998</v>
      </c>
      <c r="DF30" s="25">
        <v>1774674073.7099998</v>
      </c>
      <c r="DG30" s="25">
        <v>1780658497.5780001</v>
      </c>
      <c r="DH30" s="25">
        <v>1788581478.3099997</v>
      </c>
      <c r="DI30" s="25">
        <v>1795461498.3400002</v>
      </c>
      <c r="DJ30" s="25">
        <v>1806283646.0899999</v>
      </c>
      <c r="DK30" s="25">
        <v>1816375633.8300002</v>
      </c>
      <c r="DL30" s="25">
        <v>1822252769.71</v>
      </c>
      <c r="DM30" s="25">
        <v>1829380080.71</v>
      </c>
      <c r="DN30" s="25">
        <v>1839316202.27</v>
      </c>
      <c r="DO30" s="25">
        <v>1849024956.99</v>
      </c>
      <c r="DP30" s="25">
        <v>1859028335.1300004</v>
      </c>
      <c r="DQ30" s="25">
        <v>1867556387.8499999</v>
      </c>
      <c r="DR30" s="25">
        <v>1874176379.4199998</v>
      </c>
      <c r="DS30" s="25">
        <v>1876486814.78</v>
      </c>
      <c r="DT30" s="25">
        <v>1877068060.6800001</v>
      </c>
      <c r="DU30" s="25">
        <v>1884726720.3599999</v>
      </c>
      <c r="DV30" s="25">
        <v>1888641030.6399999</v>
      </c>
      <c r="DW30" s="25">
        <v>1895512510.8800001</v>
      </c>
      <c r="DX30" s="25">
        <v>1905852734.4899998</v>
      </c>
      <c r="DY30" s="25">
        <v>1910964051.21</v>
      </c>
      <c r="DZ30" s="25">
        <v>1920701228.6000001</v>
      </c>
      <c r="EA30" s="25">
        <v>1932947457.48</v>
      </c>
      <c r="EB30" s="23">
        <v>1944889568.04</v>
      </c>
      <c r="EC30" s="23">
        <v>1960548758.1399999</v>
      </c>
      <c r="ED30" s="23">
        <v>1965081674.7169998</v>
      </c>
      <c r="EE30" s="23">
        <v>1971714342.3799999</v>
      </c>
      <c r="EF30" s="23">
        <v>1978150750.29</v>
      </c>
      <c r="EG30" s="23">
        <v>1987319702.3399999</v>
      </c>
      <c r="EH30" s="60">
        <v>1993339343.3799999</v>
      </c>
      <c r="EI30" s="60">
        <f t="shared" ref="EI30" si="2">SUM(EI21:EI29)</f>
        <v>2005661458.3099999</v>
      </c>
    </row>
    <row r="31" spans="1:139" s="4" customFormat="1" ht="13.5" customHeight="1" x14ac:dyDescent="0.2">
      <c r="A31" s="26" t="s">
        <v>10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8"/>
      <c r="AD31" s="28"/>
      <c r="AE31" s="28"/>
      <c r="AF31" s="28"/>
      <c r="AG31" s="28"/>
      <c r="AH31" s="29"/>
      <c r="AI31" s="29"/>
      <c r="AK31" s="30"/>
      <c r="AL31" s="30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52"/>
      <c r="DX31" s="52"/>
      <c r="DY31" s="52"/>
      <c r="DZ31" s="52"/>
      <c r="EA31" s="52"/>
      <c r="EB31" s="32"/>
      <c r="EC31" s="32"/>
      <c r="ED31" s="32"/>
      <c r="EE31" s="32"/>
      <c r="EF31" s="32"/>
      <c r="EG31" s="32"/>
      <c r="EH31" s="6"/>
      <c r="EI31" s="61"/>
    </row>
    <row r="32" spans="1:139" s="4" customFormat="1" ht="11.25" x14ac:dyDescent="0.2">
      <c r="A32" s="13">
        <v>10</v>
      </c>
      <c r="B32" s="33">
        <v>40739580</v>
      </c>
      <c r="C32" s="33">
        <v>40846812</v>
      </c>
      <c r="D32" s="33">
        <v>40964958</v>
      </c>
      <c r="E32" s="33">
        <v>40977249</v>
      </c>
      <c r="F32" s="33">
        <v>41246927</v>
      </c>
      <c r="G32" s="33">
        <v>41676735</v>
      </c>
      <c r="H32" s="33">
        <v>41939423</v>
      </c>
      <c r="I32" s="33">
        <v>42365842</v>
      </c>
      <c r="J32" s="33">
        <v>42365511</v>
      </c>
      <c r="K32" s="33">
        <v>43137473</v>
      </c>
      <c r="L32" s="33">
        <v>43840522</v>
      </c>
      <c r="M32" s="33">
        <v>44717336</v>
      </c>
      <c r="N32" s="33">
        <v>45062110</v>
      </c>
      <c r="O32" s="33">
        <v>44915356</v>
      </c>
      <c r="P32" s="33">
        <v>45158361</v>
      </c>
      <c r="Q32" s="33">
        <v>45202653</v>
      </c>
      <c r="R32" s="33">
        <v>45056992</v>
      </c>
      <c r="S32" s="33">
        <v>45167202</v>
      </c>
      <c r="T32" s="33">
        <v>45465174</v>
      </c>
      <c r="U32" s="33">
        <v>45862865</v>
      </c>
      <c r="V32" s="33">
        <v>46365011</v>
      </c>
      <c r="W32" s="33">
        <v>46688841</v>
      </c>
      <c r="X32" s="33">
        <v>47319641</v>
      </c>
      <c r="Y32" s="33">
        <v>48085050</v>
      </c>
      <c r="Z32" s="33">
        <v>48342793</v>
      </c>
      <c r="AA32" s="33">
        <v>48411919</v>
      </c>
      <c r="AB32" s="33">
        <v>48384573</v>
      </c>
      <c r="AC32" s="34">
        <v>48353661</v>
      </c>
      <c r="AD32" s="34">
        <v>48630741.289999999</v>
      </c>
      <c r="AE32" s="34">
        <v>48887604</v>
      </c>
      <c r="AF32" s="34">
        <v>49393658</v>
      </c>
      <c r="AG32" s="34">
        <v>49705268</v>
      </c>
      <c r="AH32" s="34">
        <v>50154988</v>
      </c>
      <c r="AI32" s="34">
        <v>50822054</v>
      </c>
      <c r="AJ32" s="33">
        <v>51428664</v>
      </c>
      <c r="AK32" s="35">
        <v>52478709</v>
      </c>
      <c r="AL32" s="35">
        <v>53160580</v>
      </c>
      <c r="AM32" s="36">
        <v>53324337</v>
      </c>
      <c r="AN32" s="36">
        <v>53705661</v>
      </c>
      <c r="AO32" s="36">
        <v>53739170</v>
      </c>
      <c r="AP32" s="36">
        <v>54176052</v>
      </c>
      <c r="AQ32" s="36">
        <v>54544575</v>
      </c>
      <c r="AR32" s="36">
        <v>54922542</v>
      </c>
      <c r="AS32" s="36">
        <v>55522369</v>
      </c>
      <c r="AT32" s="36">
        <v>56036067</v>
      </c>
      <c r="AU32" s="36">
        <v>56519740</v>
      </c>
      <c r="AV32" s="36">
        <v>57212061</v>
      </c>
      <c r="AW32" s="36">
        <v>58433629</v>
      </c>
      <c r="AX32" s="36">
        <v>58651893</v>
      </c>
      <c r="AY32" s="36">
        <v>59036071</v>
      </c>
      <c r="AZ32" s="36">
        <v>59029301</v>
      </c>
      <c r="BA32" s="36">
        <v>58983131</v>
      </c>
      <c r="BB32" s="36">
        <v>59295624</v>
      </c>
      <c r="BC32" s="36">
        <v>59689356</v>
      </c>
      <c r="BD32" s="36">
        <v>60287328</v>
      </c>
      <c r="BE32" s="36">
        <v>60566576</v>
      </c>
      <c r="BF32" s="36">
        <v>60985606</v>
      </c>
      <c r="BG32" s="36">
        <v>61653358</v>
      </c>
      <c r="BH32" s="36">
        <v>62468507</v>
      </c>
      <c r="BI32" s="36">
        <v>63393383</v>
      </c>
      <c r="BJ32" s="36">
        <v>63929306</v>
      </c>
      <c r="BK32" s="36">
        <v>64292964</v>
      </c>
      <c r="BL32" s="36">
        <v>64323142</v>
      </c>
      <c r="BM32" s="36">
        <v>64092305</v>
      </c>
      <c r="BN32" s="36">
        <v>64217607</v>
      </c>
      <c r="BO32" s="36">
        <v>64361438</v>
      </c>
      <c r="BP32" s="36">
        <v>64675445</v>
      </c>
      <c r="BQ32" s="36">
        <v>65300905</v>
      </c>
      <c r="BR32" s="36">
        <v>65649766</v>
      </c>
      <c r="BS32" s="36">
        <v>65994119</v>
      </c>
      <c r="BT32" s="36">
        <v>66613479</v>
      </c>
      <c r="BU32" s="36">
        <v>67479762</v>
      </c>
      <c r="BV32" s="37">
        <v>68186788</v>
      </c>
      <c r="BW32" s="37">
        <v>68792116</v>
      </c>
      <c r="BX32" s="37">
        <v>69305581</v>
      </c>
      <c r="BY32" s="37">
        <v>69713438</v>
      </c>
      <c r="BZ32" s="37">
        <v>70215569</v>
      </c>
      <c r="CA32" s="37">
        <v>71016097</v>
      </c>
      <c r="CB32" s="37">
        <v>71582762</v>
      </c>
      <c r="CC32" s="37">
        <v>72287348</v>
      </c>
      <c r="CD32" s="37">
        <v>73062991</v>
      </c>
      <c r="CE32" s="37">
        <v>73751705</v>
      </c>
      <c r="CF32" s="37">
        <v>74688156</v>
      </c>
      <c r="CG32" s="37">
        <v>75623714</v>
      </c>
      <c r="CH32" s="37">
        <v>76051128</v>
      </c>
      <c r="CI32" s="37">
        <v>76418246</v>
      </c>
      <c r="CJ32" s="37">
        <v>76598437</v>
      </c>
      <c r="CK32" s="37">
        <v>76741420</v>
      </c>
      <c r="CL32" s="37">
        <v>77131149</v>
      </c>
      <c r="CM32" s="37">
        <v>77909214</v>
      </c>
      <c r="CN32" s="37">
        <v>78551317</v>
      </c>
      <c r="CO32" s="37">
        <v>79477554</v>
      </c>
      <c r="CP32" s="37">
        <v>79503997</v>
      </c>
      <c r="CQ32" s="37">
        <v>80840969</v>
      </c>
      <c r="CR32" s="37">
        <v>80930225</v>
      </c>
      <c r="CS32" s="37">
        <v>82783720.719999999</v>
      </c>
      <c r="CT32" s="37">
        <v>83189407</v>
      </c>
      <c r="CU32" s="18">
        <v>83761464</v>
      </c>
      <c r="CV32" s="18">
        <v>83907814</v>
      </c>
      <c r="CW32" s="18">
        <v>84363912</v>
      </c>
      <c r="CX32" s="18">
        <v>84839521</v>
      </c>
      <c r="CY32" s="18">
        <v>85225795</v>
      </c>
      <c r="CZ32" s="18">
        <v>85776882</v>
      </c>
      <c r="DA32" s="18">
        <v>86387440</v>
      </c>
      <c r="DB32" s="18">
        <v>86162096</v>
      </c>
      <c r="DC32" s="18">
        <v>87939800</v>
      </c>
      <c r="DD32" s="18">
        <v>87517235</v>
      </c>
      <c r="DE32" s="18">
        <v>89952717</v>
      </c>
      <c r="DF32" s="38">
        <v>90315867</v>
      </c>
      <c r="DG32" s="38">
        <v>90627075</v>
      </c>
      <c r="DH32" s="38">
        <v>91105882</v>
      </c>
      <c r="DI32" s="38">
        <v>91431971</v>
      </c>
      <c r="DJ32" s="38">
        <v>92128283</v>
      </c>
      <c r="DK32" s="38">
        <v>92662887</v>
      </c>
      <c r="DL32" s="38">
        <v>92993302</v>
      </c>
      <c r="DM32" s="38">
        <v>93363916</v>
      </c>
      <c r="DN32" s="38">
        <v>93943062</v>
      </c>
      <c r="DO32" s="38">
        <v>94467053</v>
      </c>
      <c r="DP32" s="38">
        <v>94993699</v>
      </c>
      <c r="DQ32" s="38">
        <v>95491593</v>
      </c>
      <c r="DR32" s="38">
        <v>96013310</v>
      </c>
      <c r="DS32" s="38">
        <v>95911498</v>
      </c>
      <c r="DT32" s="38">
        <v>95917077</v>
      </c>
      <c r="DU32" s="38">
        <v>96242767</v>
      </c>
      <c r="DV32" s="38">
        <v>96422253</v>
      </c>
      <c r="DW32" s="53">
        <v>96802926</v>
      </c>
      <c r="DX32" s="53">
        <v>97294633</v>
      </c>
      <c r="DY32" s="53">
        <v>97539283</v>
      </c>
      <c r="DZ32" s="53">
        <v>98031080</v>
      </c>
      <c r="EA32" s="53">
        <v>98681504</v>
      </c>
      <c r="EB32" s="18">
        <v>99288443</v>
      </c>
      <c r="EC32" s="48">
        <v>100380266</v>
      </c>
      <c r="ED32" s="48">
        <v>100393735</v>
      </c>
      <c r="EE32" s="48">
        <v>101219278</v>
      </c>
      <c r="EF32" s="48">
        <v>101571355</v>
      </c>
      <c r="EG32" s="48">
        <v>102026723</v>
      </c>
      <c r="EH32" s="58">
        <v>102098028</v>
      </c>
      <c r="EI32" s="58">
        <f>+ROUND(EI21/$A32,0)</f>
        <v>102866842</v>
      </c>
    </row>
    <row r="33" spans="1:139" s="4" customFormat="1" ht="11.25" x14ac:dyDescent="0.2">
      <c r="A33" s="13">
        <v>5</v>
      </c>
      <c r="B33" s="33">
        <v>46291027</v>
      </c>
      <c r="C33" s="33">
        <v>46690362</v>
      </c>
      <c r="D33" s="33">
        <v>46536050</v>
      </c>
      <c r="E33" s="33">
        <v>46694864</v>
      </c>
      <c r="F33" s="33">
        <v>47022563</v>
      </c>
      <c r="G33" s="33">
        <v>47895232</v>
      </c>
      <c r="H33" s="33">
        <v>48383770</v>
      </c>
      <c r="I33" s="33">
        <v>49480000</v>
      </c>
      <c r="J33" s="33">
        <v>49743004</v>
      </c>
      <c r="K33" s="33">
        <v>50221012</v>
      </c>
      <c r="L33" s="33">
        <v>50910161</v>
      </c>
      <c r="M33" s="33">
        <v>51665319</v>
      </c>
      <c r="N33" s="33">
        <v>52167099</v>
      </c>
      <c r="O33" s="33">
        <v>51865316</v>
      </c>
      <c r="P33" s="33">
        <v>52044622</v>
      </c>
      <c r="Q33" s="33">
        <v>52130996</v>
      </c>
      <c r="R33" s="33">
        <v>52181632</v>
      </c>
      <c r="S33" s="33">
        <v>52397791</v>
      </c>
      <c r="T33" s="33">
        <v>52741129</v>
      </c>
      <c r="U33" s="33">
        <v>53188437</v>
      </c>
      <c r="V33" s="33">
        <v>53562850</v>
      </c>
      <c r="W33" s="33">
        <v>54029698</v>
      </c>
      <c r="X33" s="33">
        <v>54844660</v>
      </c>
      <c r="Y33" s="33">
        <v>55557481</v>
      </c>
      <c r="Z33" s="33">
        <v>55983544</v>
      </c>
      <c r="AA33" s="33">
        <v>56167522</v>
      </c>
      <c r="AB33" s="33">
        <v>56006224</v>
      </c>
      <c r="AC33" s="34">
        <v>55909495</v>
      </c>
      <c r="AD33" s="34">
        <v>56209278.299999997</v>
      </c>
      <c r="AE33" s="34">
        <v>56592949</v>
      </c>
      <c r="AF33" s="34">
        <v>56866154</v>
      </c>
      <c r="AG33" s="34">
        <v>57227662</v>
      </c>
      <c r="AH33" s="34">
        <v>57573750</v>
      </c>
      <c r="AI33" s="34">
        <v>58096072</v>
      </c>
      <c r="AJ33" s="33">
        <v>58735233</v>
      </c>
      <c r="AK33" s="35">
        <v>59841213</v>
      </c>
      <c r="AL33" s="35">
        <v>60670370</v>
      </c>
      <c r="AM33" s="36">
        <v>60828221</v>
      </c>
      <c r="AN33" s="36">
        <v>61189666</v>
      </c>
      <c r="AO33" s="36">
        <v>61221573</v>
      </c>
      <c r="AP33" s="36">
        <v>61400893</v>
      </c>
      <c r="AQ33" s="36">
        <v>61835970</v>
      </c>
      <c r="AR33" s="36">
        <v>62143208</v>
      </c>
      <c r="AS33" s="36">
        <v>62706178</v>
      </c>
      <c r="AT33" s="36">
        <v>63200775</v>
      </c>
      <c r="AU33" s="36">
        <v>63783610</v>
      </c>
      <c r="AV33" s="36">
        <v>64538525</v>
      </c>
      <c r="AW33" s="36">
        <v>65815757</v>
      </c>
      <c r="AX33" s="36">
        <v>66231670</v>
      </c>
      <c r="AY33" s="36">
        <v>66774237</v>
      </c>
      <c r="AZ33" s="36">
        <v>66638941</v>
      </c>
      <c r="BA33" s="36">
        <v>66656540</v>
      </c>
      <c r="BB33" s="36">
        <v>66849072</v>
      </c>
      <c r="BC33" s="36">
        <v>67088672.960000001</v>
      </c>
      <c r="BD33" s="36">
        <v>67690528</v>
      </c>
      <c r="BE33" s="36">
        <v>67912908</v>
      </c>
      <c r="BF33" s="36">
        <v>68433136</v>
      </c>
      <c r="BG33" s="36">
        <v>69022295</v>
      </c>
      <c r="BH33" s="36">
        <v>69734807</v>
      </c>
      <c r="BI33" s="36">
        <v>70406374</v>
      </c>
      <c r="BJ33" s="36">
        <v>70824658</v>
      </c>
      <c r="BK33" s="36">
        <v>71087137</v>
      </c>
      <c r="BL33" s="36">
        <v>70957932</v>
      </c>
      <c r="BM33" s="36">
        <v>70797273</v>
      </c>
      <c r="BN33" s="36">
        <v>70714178</v>
      </c>
      <c r="BO33" s="36">
        <v>71006938</v>
      </c>
      <c r="BP33" s="36">
        <v>71506455</v>
      </c>
      <c r="BQ33" s="36">
        <v>72142255</v>
      </c>
      <c r="BR33" s="36">
        <v>72454926</v>
      </c>
      <c r="BS33" s="36">
        <v>72718581</v>
      </c>
      <c r="BT33" s="36">
        <v>73375090</v>
      </c>
      <c r="BU33" s="36">
        <v>74364816</v>
      </c>
      <c r="BV33" s="37">
        <v>75106189</v>
      </c>
      <c r="BW33" s="37">
        <v>75724635</v>
      </c>
      <c r="BX33" s="37">
        <v>76367219</v>
      </c>
      <c r="BY33" s="37">
        <v>76751069</v>
      </c>
      <c r="BZ33" s="37">
        <v>77302385</v>
      </c>
      <c r="CA33" s="37">
        <v>77988342</v>
      </c>
      <c r="CB33" s="37">
        <v>78666460</v>
      </c>
      <c r="CC33" s="37">
        <v>79545436</v>
      </c>
      <c r="CD33" s="37">
        <v>80380295</v>
      </c>
      <c r="CE33" s="37">
        <v>81154629</v>
      </c>
      <c r="CF33" s="37">
        <v>82076514</v>
      </c>
      <c r="CG33" s="37">
        <v>82958494</v>
      </c>
      <c r="CH33" s="37">
        <v>83414049</v>
      </c>
      <c r="CI33" s="37">
        <v>83707366</v>
      </c>
      <c r="CJ33" s="37">
        <v>84315399</v>
      </c>
      <c r="CK33" s="37">
        <v>84708435</v>
      </c>
      <c r="CL33" s="37">
        <v>84990229</v>
      </c>
      <c r="CM33" s="37">
        <v>85829223</v>
      </c>
      <c r="CN33" s="37">
        <v>86671647</v>
      </c>
      <c r="CO33" s="37">
        <v>87680755</v>
      </c>
      <c r="CP33" s="37">
        <v>87726348</v>
      </c>
      <c r="CQ33" s="37">
        <v>89170356</v>
      </c>
      <c r="CR33" s="37">
        <v>89251314</v>
      </c>
      <c r="CS33" s="37">
        <v>91421056</v>
      </c>
      <c r="CT33" s="37">
        <v>91780814</v>
      </c>
      <c r="CU33" s="18">
        <v>92504459</v>
      </c>
      <c r="CV33" s="18">
        <v>92726241</v>
      </c>
      <c r="CW33" s="18">
        <v>93021526</v>
      </c>
      <c r="CX33" s="18">
        <v>93682495</v>
      </c>
      <c r="CY33" s="18">
        <v>94225866</v>
      </c>
      <c r="CZ33" s="18">
        <v>94827806</v>
      </c>
      <c r="DA33" s="18">
        <v>95423260</v>
      </c>
      <c r="DB33" s="18">
        <v>95216092</v>
      </c>
      <c r="DC33" s="18">
        <v>96789589</v>
      </c>
      <c r="DD33" s="18">
        <v>96295499</v>
      </c>
      <c r="DE33" s="18">
        <v>98784379</v>
      </c>
      <c r="DF33" s="38">
        <v>99121823</v>
      </c>
      <c r="DG33" s="38">
        <v>99462306</v>
      </c>
      <c r="DH33" s="38">
        <v>99804123</v>
      </c>
      <c r="DI33" s="38">
        <v>100303103</v>
      </c>
      <c r="DJ33" s="38">
        <v>100786868</v>
      </c>
      <c r="DK33" s="38">
        <v>101512547</v>
      </c>
      <c r="DL33" s="38">
        <v>101858635</v>
      </c>
      <c r="DM33" s="38">
        <v>102345815</v>
      </c>
      <c r="DN33" s="38">
        <v>102987546</v>
      </c>
      <c r="DO33" s="38">
        <v>103664113</v>
      </c>
      <c r="DP33" s="38">
        <v>104364934</v>
      </c>
      <c r="DQ33" s="38">
        <v>104870216</v>
      </c>
      <c r="DR33" s="38">
        <v>105389063</v>
      </c>
      <c r="DS33" s="38">
        <v>105468861</v>
      </c>
      <c r="DT33" s="38">
        <v>105438605</v>
      </c>
      <c r="DU33" s="38">
        <v>106049456</v>
      </c>
      <c r="DV33" s="38">
        <v>106261046</v>
      </c>
      <c r="DW33" s="53">
        <v>106627045</v>
      </c>
      <c r="DX33" s="53">
        <v>107384699</v>
      </c>
      <c r="DY33" s="53">
        <v>107744087</v>
      </c>
      <c r="DZ33" s="53">
        <v>108432707</v>
      </c>
      <c r="EA33" s="53">
        <v>109206644</v>
      </c>
      <c r="EB33" s="18">
        <v>110029954</v>
      </c>
      <c r="EC33" s="48">
        <v>111310493</v>
      </c>
      <c r="ED33" s="48">
        <v>111360798</v>
      </c>
      <c r="EE33" s="48">
        <v>111257160</v>
      </c>
      <c r="EF33" s="48">
        <v>111592139</v>
      </c>
      <c r="EG33" s="48">
        <v>112231279</v>
      </c>
      <c r="EH33" s="58">
        <v>112893656</v>
      </c>
      <c r="EI33" s="58">
        <f t="shared" ref="EI33:EI40" si="3">+ROUND(EI22/$A33,0)</f>
        <v>113516817</v>
      </c>
    </row>
    <row r="34" spans="1:139" s="4" customFormat="1" ht="11.25" x14ac:dyDescent="0.2">
      <c r="A34" s="13">
        <v>2</v>
      </c>
      <c r="B34" s="33">
        <v>48686386</v>
      </c>
      <c r="C34" s="33">
        <v>49075645</v>
      </c>
      <c r="D34" s="33">
        <v>49460943</v>
      </c>
      <c r="E34" s="33">
        <v>49574774</v>
      </c>
      <c r="F34" s="33">
        <v>49812037</v>
      </c>
      <c r="G34" s="33">
        <v>50105182</v>
      </c>
      <c r="H34" s="33">
        <v>50354384</v>
      </c>
      <c r="I34" s="33">
        <v>50911597</v>
      </c>
      <c r="J34" s="33">
        <v>51279695</v>
      </c>
      <c r="K34" s="33">
        <v>51807318</v>
      </c>
      <c r="L34" s="33">
        <v>52412319</v>
      </c>
      <c r="M34" s="33">
        <v>53355052</v>
      </c>
      <c r="N34" s="33">
        <v>54054243</v>
      </c>
      <c r="O34" s="33">
        <v>54137110</v>
      </c>
      <c r="P34" s="33">
        <v>54603851</v>
      </c>
      <c r="Q34" s="33">
        <v>54918412</v>
      </c>
      <c r="R34" s="33">
        <v>55200601</v>
      </c>
      <c r="S34" s="33">
        <v>55445058</v>
      </c>
      <c r="T34" s="33">
        <v>55791621</v>
      </c>
      <c r="U34" s="33">
        <v>56299916</v>
      </c>
      <c r="V34" s="33">
        <v>56671548</v>
      </c>
      <c r="W34" s="33">
        <v>57360481</v>
      </c>
      <c r="X34" s="33">
        <v>58267837</v>
      </c>
      <c r="Y34" s="33">
        <v>58960078</v>
      </c>
      <c r="Z34" s="33">
        <v>59647754</v>
      </c>
      <c r="AA34" s="33">
        <v>59917806</v>
      </c>
      <c r="AB34" s="33">
        <v>60262258</v>
      </c>
      <c r="AC34" s="34">
        <v>60510532</v>
      </c>
      <c r="AD34" s="34">
        <v>60916728</v>
      </c>
      <c r="AE34" s="34">
        <v>61309453</v>
      </c>
      <c r="AF34" s="34">
        <v>61474487</v>
      </c>
      <c r="AG34" s="34">
        <v>61855445</v>
      </c>
      <c r="AH34" s="34">
        <v>62358919</v>
      </c>
      <c r="AI34" s="34">
        <v>62786888</v>
      </c>
      <c r="AJ34" s="33">
        <v>63454729</v>
      </c>
      <c r="AK34" s="35">
        <v>64228932</v>
      </c>
      <c r="AL34" s="35">
        <v>64851969</v>
      </c>
      <c r="AM34" s="36">
        <v>65145975</v>
      </c>
      <c r="AN34" s="36">
        <v>65509467</v>
      </c>
      <c r="AO34" s="36">
        <v>65886481</v>
      </c>
      <c r="AP34" s="36">
        <v>66073721</v>
      </c>
      <c r="AQ34" s="36">
        <v>66405216</v>
      </c>
      <c r="AR34" s="36">
        <v>66774468</v>
      </c>
      <c r="AS34" s="36">
        <v>67173387</v>
      </c>
      <c r="AT34" s="36">
        <v>67643104</v>
      </c>
      <c r="AU34" s="36">
        <v>68335844</v>
      </c>
      <c r="AV34" s="36">
        <v>69055344</v>
      </c>
      <c r="AW34" s="36">
        <v>70354539</v>
      </c>
      <c r="AX34" s="36">
        <v>70807089</v>
      </c>
      <c r="AY34" s="36">
        <v>71208574</v>
      </c>
      <c r="AZ34" s="36">
        <v>71494692</v>
      </c>
      <c r="BA34" s="36">
        <v>71687108</v>
      </c>
      <c r="BB34" s="36">
        <v>71866809</v>
      </c>
      <c r="BC34" s="36">
        <v>71969054</v>
      </c>
      <c r="BD34" s="36">
        <v>72401579</v>
      </c>
      <c r="BE34" s="36">
        <v>72567655</v>
      </c>
      <c r="BF34" s="36">
        <v>73067265</v>
      </c>
      <c r="BG34" s="36">
        <v>73598770</v>
      </c>
      <c r="BH34" s="36">
        <v>74406694</v>
      </c>
      <c r="BI34" s="36">
        <v>75238065</v>
      </c>
      <c r="BJ34" s="36">
        <v>75684320</v>
      </c>
      <c r="BK34" s="36">
        <v>76166842</v>
      </c>
      <c r="BL34" s="36">
        <v>76475970</v>
      </c>
      <c r="BM34" s="36">
        <v>76625786</v>
      </c>
      <c r="BN34" s="36">
        <v>77038167</v>
      </c>
      <c r="BO34" s="36">
        <v>77117760</v>
      </c>
      <c r="BP34" s="36">
        <v>77547646</v>
      </c>
      <c r="BQ34" s="36">
        <v>77810586</v>
      </c>
      <c r="BR34" s="36">
        <v>78045818</v>
      </c>
      <c r="BS34" s="36">
        <v>78282781</v>
      </c>
      <c r="BT34" s="36">
        <v>78705592</v>
      </c>
      <c r="BU34" s="36">
        <v>79332060</v>
      </c>
      <c r="BV34" s="37">
        <v>79691706</v>
      </c>
      <c r="BW34" s="37">
        <v>80180828</v>
      </c>
      <c r="BX34" s="37">
        <v>80588007</v>
      </c>
      <c r="BY34" s="37">
        <v>80906046</v>
      </c>
      <c r="BZ34" s="37">
        <v>81272834</v>
      </c>
      <c r="CA34" s="37">
        <v>81706200</v>
      </c>
      <c r="CB34" s="37">
        <v>82019191</v>
      </c>
      <c r="CC34" s="37">
        <v>82392061</v>
      </c>
      <c r="CD34" s="37">
        <v>82792294</v>
      </c>
      <c r="CE34" s="37">
        <v>83231947</v>
      </c>
      <c r="CF34" s="37">
        <v>84013394</v>
      </c>
      <c r="CG34" s="37">
        <v>84772782</v>
      </c>
      <c r="CH34" s="37">
        <v>85066204</v>
      </c>
      <c r="CI34" s="37">
        <v>85336017</v>
      </c>
      <c r="CJ34" s="37">
        <v>85617005</v>
      </c>
      <c r="CK34" s="37">
        <v>86007474</v>
      </c>
      <c r="CL34" s="37">
        <v>86360852</v>
      </c>
      <c r="CM34" s="37">
        <v>87184851</v>
      </c>
      <c r="CN34" s="37">
        <v>87535470</v>
      </c>
      <c r="CO34" s="37">
        <v>88307293</v>
      </c>
      <c r="CP34" s="37">
        <v>88473796</v>
      </c>
      <c r="CQ34" s="37">
        <v>89593820</v>
      </c>
      <c r="CR34" s="37">
        <v>89571813</v>
      </c>
      <c r="CS34" s="37">
        <v>91095596</v>
      </c>
      <c r="CT34" s="37">
        <v>91480677</v>
      </c>
      <c r="CU34" s="18">
        <v>92097629</v>
      </c>
      <c r="CV34" s="18">
        <v>92293582</v>
      </c>
      <c r="CW34" s="18">
        <v>92413051</v>
      </c>
      <c r="CX34" s="18">
        <v>93173892</v>
      </c>
      <c r="CY34" s="18">
        <v>93551996</v>
      </c>
      <c r="CZ34" s="18">
        <v>93982336</v>
      </c>
      <c r="DA34" s="18">
        <v>94627748</v>
      </c>
      <c r="DB34" s="18">
        <v>94295400</v>
      </c>
      <c r="DC34" s="18">
        <v>95557195</v>
      </c>
      <c r="DD34" s="18">
        <v>95623724</v>
      </c>
      <c r="DE34" s="18">
        <v>97035258</v>
      </c>
      <c r="DF34" s="38">
        <v>97373860</v>
      </c>
      <c r="DG34" s="38">
        <v>97774288</v>
      </c>
      <c r="DH34" s="38">
        <v>98215856</v>
      </c>
      <c r="DI34" s="38">
        <v>98529998</v>
      </c>
      <c r="DJ34" s="38">
        <v>98995970</v>
      </c>
      <c r="DK34" s="38">
        <v>99331837</v>
      </c>
      <c r="DL34" s="38">
        <v>99550004</v>
      </c>
      <c r="DM34" s="38">
        <v>99844621</v>
      </c>
      <c r="DN34" s="38">
        <v>100142065</v>
      </c>
      <c r="DO34" s="38">
        <v>100477382</v>
      </c>
      <c r="DP34" s="38">
        <v>100851411</v>
      </c>
      <c r="DQ34" s="38">
        <v>101190012</v>
      </c>
      <c r="DR34" s="38">
        <v>101602730</v>
      </c>
      <c r="DS34" s="38">
        <v>101732594</v>
      </c>
      <c r="DT34" s="38">
        <v>101848240</v>
      </c>
      <c r="DU34" s="38">
        <v>102238398</v>
      </c>
      <c r="DV34" s="38">
        <v>102596848</v>
      </c>
      <c r="DW34" s="53">
        <v>102933090</v>
      </c>
      <c r="DX34" s="53">
        <v>103405822</v>
      </c>
      <c r="DY34" s="53">
        <v>103659151</v>
      </c>
      <c r="DZ34" s="53">
        <v>104127377</v>
      </c>
      <c r="EA34" s="53">
        <v>104717652</v>
      </c>
      <c r="EB34" s="18">
        <v>105280653</v>
      </c>
      <c r="EC34" s="48">
        <v>105991447</v>
      </c>
      <c r="ED34" s="48">
        <v>106179748</v>
      </c>
      <c r="EE34" s="48">
        <v>105648723</v>
      </c>
      <c r="EF34" s="48">
        <v>106035112</v>
      </c>
      <c r="EG34" s="48">
        <v>106521729</v>
      </c>
      <c r="EH34" s="58">
        <v>107193875.5</v>
      </c>
      <c r="EI34" s="58">
        <f t="shared" si="3"/>
        <v>107650651</v>
      </c>
    </row>
    <row r="35" spans="1:139" s="4" customFormat="1" ht="11.25" x14ac:dyDescent="0.2">
      <c r="A35" s="13">
        <v>1</v>
      </c>
      <c r="B35" s="33">
        <v>56691816</v>
      </c>
      <c r="C35" s="33">
        <v>57315254</v>
      </c>
      <c r="D35" s="33">
        <v>57863204</v>
      </c>
      <c r="E35" s="33">
        <v>58395396</v>
      </c>
      <c r="F35" s="33">
        <v>58924339</v>
      </c>
      <c r="G35" s="33">
        <v>59516993</v>
      </c>
      <c r="H35" s="33">
        <v>60273034</v>
      </c>
      <c r="I35" s="33">
        <v>61327592</v>
      </c>
      <c r="J35" s="33">
        <v>62154435</v>
      </c>
      <c r="K35" s="33">
        <v>62777514</v>
      </c>
      <c r="L35" s="33">
        <v>63540933</v>
      </c>
      <c r="M35" s="33">
        <v>64674385</v>
      </c>
      <c r="N35" s="33">
        <v>65518300</v>
      </c>
      <c r="O35" s="33">
        <v>65674531</v>
      </c>
      <c r="P35" s="33">
        <v>66340686</v>
      </c>
      <c r="Q35" s="33">
        <v>66892081</v>
      </c>
      <c r="R35" s="33">
        <v>67439652</v>
      </c>
      <c r="S35" s="33">
        <v>67948565</v>
      </c>
      <c r="T35" s="33">
        <v>68806913</v>
      </c>
      <c r="U35" s="33">
        <v>69401185</v>
      </c>
      <c r="V35" s="33">
        <v>69822557</v>
      </c>
      <c r="W35" s="33">
        <v>70784731</v>
      </c>
      <c r="X35" s="33">
        <v>71825287</v>
      </c>
      <c r="Y35" s="33">
        <v>72801219</v>
      </c>
      <c r="Z35" s="33">
        <v>73558422</v>
      </c>
      <c r="AA35" s="33">
        <v>73900508</v>
      </c>
      <c r="AB35" s="33">
        <v>74528867</v>
      </c>
      <c r="AC35" s="34">
        <v>74958424</v>
      </c>
      <c r="AD35" s="34">
        <v>75357373.530000001</v>
      </c>
      <c r="AE35" s="34">
        <v>75734662</v>
      </c>
      <c r="AF35" s="34">
        <v>76221455</v>
      </c>
      <c r="AG35" s="34">
        <v>76870642</v>
      </c>
      <c r="AH35" s="34">
        <v>77409787</v>
      </c>
      <c r="AI35" s="34">
        <v>77986785</v>
      </c>
      <c r="AJ35" s="33">
        <v>78712561</v>
      </c>
      <c r="AK35" s="35">
        <v>79658840</v>
      </c>
      <c r="AL35" s="35">
        <v>80402558</v>
      </c>
      <c r="AM35" s="36">
        <v>80866237</v>
      </c>
      <c r="AN35" s="36">
        <v>81254751</v>
      </c>
      <c r="AO35" s="36">
        <v>81784092</v>
      </c>
      <c r="AP35" s="36">
        <v>82240375</v>
      </c>
      <c r="AQ35" s="36">
        <v>82573866</v>
      </c>
      <c r="AR35" s="36">
        <v>82967054</v>
      </c>
      <c r="AS35" s="36">
        <v>83444533</v>
      </c>
      <c r="AT35" s="36">
        <v>84127149</v>
      </c>
      <c r="AU35" s="36">
        <v>84904103</v>
      </c>
      <c r="AV35" s="36">
        <v>85749402</v>
      </c>
      <c r="AW35" s="36">
        <v>86890149</v>
      </c>
      <c r="AX35" s="36">
        <v>87429270</v>
      </c>
      <c r="AY35" s="36">
        <v>87923666</v>
      </c>
      <c r="AZ35" s="36">
        <v>88399166</v>
      </c>
      <c r="BA35" s="36">
        <v>88753999</v>
      </c>
      <c r="BB35" s="36">
        <v>89277261</v>
      </c>
      <c r="BC35" s="36">
        <v>89654647</v>
      </c>
      <c r="BD35" s="36">
        <v>90226732</v>
      </c>
      <c r="BE35" s="36">
        <v>90592721</v>
      </c>
      <c r="BF35" s="36">
        <v>91108109</v>
      </c>
      <c r="BG35" s="36">
        <v>91694385</v>
      </c>
      <c r="BH35" s="36">
        <v>92504167</v>
      </c>
      <c r="BI35" s="36">
        <v>93308861</v>
      </c>
      <c r="BJ35" s="36">
        <v>93750463</v>
      </c>
      <c r="BK35" s="36">
        <v>94189590</v>
      </c>
      <c r="BL35" s="36">
        <v>94763599</v>
      </c>
      <c r="BM35" s="36">
        <v>94996277</v>
      </c>
      <c r="BN35" s="36">
        <v>95433173</v>
      </c>
      <c r="BO35" s="36">
        <v>95602349</v>
      </c>
      <c r="BP35" s="36">
        <v>96164679</v>
      </c>
      <c r="BQ35" s="36">
        <v>96581323</v>
      </c>
      <c r="BR35" s="36">
        <v>96943219</v>
      </c>
      <c r="BS35" s="36">
        <v>97200636</v>
      </c>
      <c r="BT35" s="36">
        <v>97728662</v>
      </c>
      <c r="BU35" s="36">
        <v>98290924</v>
      </c>
      <c r="BV35" s="37">
        <v>98682657</v>
      </c>
      <c r="BW35" s="37">
        <v>99160206</v>
      </c>
      <c r="BX35" s="37">
        <v>99677816</v>
      </c>
      <c r="BY35" s="37">
        <v>100072244</v>
      </c>
      <c r="BZ35" s="37">
        <v>100469450</v>
      </c>
      <c r="CA35" s="37">
        <v>100894763</v>
      </c>
      <c r="CB35" s="37">
        <v>101305305</v>
      </c>
      <c r="CC35" s="37">
        <v>101708135</v>
      </c>
      <c r="CD35" s="37">
        <v>102132672</v>
      </c>
      <c r="CE35" s="37">
        <v>102715677</v>
      </c>
      <c r="CF35" s="37">
        <v>103373715</v>
      </c>
      <c r="CG35" s="37">
        <v>104045867</v>
      </c>
      <c r="CH35" s="37">
        <v>104314223</v>
      </c>
      <c r="CI35" s="37">
        <v>104606512</v>
      </c>
      <c r="CJ35" s="37">
        <v>105084146</v>
      </c>
      <c r="CK35" s="37">
        <v>105459234</v>
      </c>
      <c r="CL35" s="37">
        <v>105765128</v>
      </c>
      <c r="CM35" s="37">
        <v>106611415</v>
      </c>
      <c r="CN35" s="37">
        <v>107112386</v>
      </c>
      <c r="CO35" s="37">
        <v>107910153</v>
      </c>
      <c r="CP35" s="37">
        <v>107925133</v>
      </c>
      <c r="CQ35" s="37">
        <v>109148896</v>
      </c>
      <c r="CR35" s="37">
        <v>109093819</v>
      </c>
      <c r="CS35" s="37">
        <v>110778869</v>
      </c>
      <c r="CT35" s="37">
        <v>111345442</v>
      </c>
      <c r="CU35" s="18">
        <v>111890627</v>
      </c>
      <c r="CV35" s="18">
        <v>112224703</v>
      </c>
      <c r="CW35" s="18">
        <v>112410401</v>
      </c>
      <c r="CX35" s="18">
        <v>113322226</v>
      </c>
      <c r="CY35" s="18">
        <v>113762224</v>
      </c>
      <c r="CZ35" s="18">
        <v>114155217</v>
      </c>
      <c r="DA35" s="18">
        <v>115052913</v>
      </c>
      <c r="DB35" s="18">
        <v>114705428</v>
      </c>
      <c r="DC35" s="18">
        <v>115967542</v>
      </c>
      <c r="DD35" s="18">
        <v>116086614</v>
      </c>
      <c r="DE35" s="18">
        <v>117484857</v>
      </c>
      <c r="DF35" s="38">
        <v>117968727</v>
      </c>
      <c r="DG35" s="38">
        <v>118300233</v>
      </c>
      <c r="DH35" s="38">
        <v>118804388</v>
      </c>
      <c r="DI35" s="38">
        <v>119257935</v>
      </c>
      <c r="DJ35" s="38">
        <v>119709104</v>
      </c>
      <c r="DK35" s="38">
        <v>120124875</v>
      </c>
      <c r="DL35" s="38">
        <v>120500322</v>
      </c>
      <c r="DM35" s="38">
        <v>120864747</v>
      </c>
      <c r="DN35" s="38">
        <v>121175976</v>
      </c>
      <c r="DO35" s="38">
        <v>121545171</v>
      </c>
      <c r="DP35" s="38">
        <v>121989631</v>
      </c>
      <c r="DQ35" s="38">
        <v>122313792</v>
      </c>
      <c r="DR35" s="38">
        <v>122712191</v>
      </c>
      <c r="DS35" s="38">
        <v>122894983</v>
      </c>
      <c r="DT35" s="38">
        <v>123289663</v>
      </c>
      <c r="DU35" s="38">
        <v>123807523</v>
      </c>
      <c r="DV35" s="38">
        <v>124128998</v>
      </c>
      <c r="DW35" s="53">
        <v>124668634</v>
      </c>
      <c r="DX35" s="53">
        <v>125306524</v>
      </c>
      <c r="DY35" s="53">
        <v>125653409</v>
      </c>
      <c r="DZ35" s="53">
        <v>126064358</v>
      </c>
      <c r="EA35" s="53">
        <v>126694034</v>
      </c>
      <c r="EB35" s="18">
        <v>127250870</v>
      </c>
      <c r="EC35" s="48">
        <v>127758833</v>
      </c>
      <c r="ED35" s="48">
        <v>127872851</v>
      </c>
      <c r="EE35" s="48">
        <v>127823282</v>
      </c>
      <c r="EF35" s="48">
        <v>128266397</v>
      </c>
      <c r="EG35" s="48">
        <v>128681885</v>
      </c>
      <c r="EH35" s="58">
        <v>129306078</v>
      </c>
      <c r="EI35" s="58">
        <f t="shared" si="3"/>
        <v>129857291</v>
      </c>
    </row>
    <row r="36" spans="1:139" s="4" customFormat="1" ht="11.25" x14ac:dyDescent="0.2">
      <c r="A36" s="13">
        <v>0.5</v>
      </c>
      <c r="B36" s="33">
        <v>84421363</v>
      </c>
      <c r="C36" s="33">
        <v>85022034</v>
      </c>
      <c r="D36" s="33">
        <v>85574938</v>
      </c>
      <c r="E36" s="33">
        <v>86000052</v>
      </c>
      <c r="F36" s="33">
        <v>86495017</v>
      </c>
      <c r="G36" s="33">
        <v>87027413</v>
      </c>
      <c r="H36" s="33">
        <v>87429556</v>
      </c>
      <c r="I36" s="33">
        <v>87944709</v>
      </c>
      <c r="J36" s="33">
        <v>88497447</v>
      </c>
      <c r="K36" s="33">
        <v>89199697</v>
      </c>
      <c r="L36" s="33">
        <v>90108380</v>
      </c>
      <c r="M36" s="33">
        <v>91041126</v>
      </c>
      <c r="N36" s="33">
        <v>91937370</v>
      </c>
      <c r="O36" s="33">
        <v>92137967</v>
      </c>
      <c r="P36" s="33">
        <v>92784735</v>
      </c>
      <c r="Q36" s="33">
        <v>93318396</v>
      </c>
      <c r="R36" s="33">
        <v>93776772</v>
      </c>
      <c r="S36" s="33">
        <v>94245069</v>
      </c>
      <c r="T36" s="33">
        <v>94917813</v>
      </c>
      <c r="U36" s="33">
        <v>95446917</v>
      </c>
      <c r="V36" s="33">
        <v>95694232</v>
      </c>
      <c r="W36" s="33">
        <v>96681013</v>
      </c>
      <c r="X36" s="33">
        <v>97546442</v>
      </c>
      <c r="Y36" s="33">
        <v>98221740</v>
      </c>
      <c r="Z36" s="33">
        <v>98853756</v>
      </c>
      <c r="AA36" s="33">
        <v>99198962</v>
      </c>
      <c r="AB36" s="33">
        <v>99712551</v>
      </c>
      <c r="AC36" s="34">
        <v>99998916</v>
      </c>
      <c r="AD36" s="34">
        <v>100532155</v>
      </c>
      <c r="AE36" s="34">
        <v>100794088</v>
      </c>
      <c r="AF36" s="34">
        <v>101202706</v>
      </c>
      <c r="AG36" s="34">
        <v>101733928</v>
      </c>
      <c r="AH36" s="34">
        <v>102144809</v>
      </c>
      <c r="AI36" s="34">
        <v>102613765</v>
      </c>
      <c r="AJ36" s="33">
        <v>103171059</v>
      </c>
      <c r="AK36" s="35">
        <v>103954444</v>
      </c>
      <c r="AL36" s="35">
        <v>104549115</v>
      </c>
      <c r="AM36" s="36">
        <v>104844302</v>
      </c>
      <c r="AN36" s="36">
        <v>105244655</v>
      </c>
      <c r="AO36" s="36">
        <v>105623342</v>
      </c>
      <c r="AP36" s="36">
        <v>105972950</v>
      </c>
      <c r="AQ36" s="36">
        <v>106378335</v>
      </c>
      <c r="AR36" s="36">
        <v>106661180</v>
      </c>
      <c r="AS36" s="36">
        <v>107083892</v>
      </c>
      <c r="AT36" s="36">
        <v>107595939</v>
      </c>
      <c r="AU36" s="36">
        <v>107986710</v>
      </c>
      <c r="AV36" s="36">
        <v>109042378</v>
      </c>
      <c r="AW36" s="36">
        <v>109296800</v>
      </c>
      <c r="AX36" s="36">
        <v>109629308</v>
      </c>
      <c r="AY36" s="36">
        <v>109985661</v>
      </c>
      <c r="AZ36" s="36">
        <v>110328649</v>
      </c>
      <c r="BA36" s="36">
        <v>110580076</v>
      </c>
      <c r="BB36" s="36">
        <v>110926723</v>
      </c>
      <c r="BC36" s="36">
        <v>111145741</v>
      </c>
      <c r="BD36" s="36">
        <v>111414908</v>
      </c>
      <c r="BE36" s="36">
        <v>111628464</v>
      </c>
      <c r="BF36" s="36">
        <v>111957332</v>
      </c>
      <c r="BG36" s="36">
        <v>112366546</v>
      </c>
      <c r="BH36" s="36">
        <v>113050893</v>
      </c>
      <c r="BI36" s="36">
        <v>113621826</v>
      </c>
      <c r="BJ36" s="36">
        <v>113883447</v>
      </c>
      <c r="BK36" s="36">
        <v>114116434</v>
      </c>
      <c r="BL36" s="36">
        <v>114421745</v>
      </c>
      <c r="BM36" s="36">
        <v>114546455</v>
      </c>
      <c r="BN36" s="36">
        <v>114732697</v>
      </c>
      <c r="BO36" s="36">
        <v>114910006</v>
      </c>
      <c r="BP36" s="36">
        <v>115155498</v>
      </c>
      <c r="BQ36" s="36">
        <v>115549497</v>
      </c>
      <c r="BR36" s="36">
        <v>115447893</v>
      </c>
      <c r="BS36" s="36">
        <v>115583275</v>
      </c>
      <c r="BT36" s="36">
        <v>115789292</v>
      </c>
      <c r="BU36" s="36">
        <v>116047343</v>
      </c>
      <c r="BV36" s="37">
        <v>116293442</v>
      </c>
      <c r="BW36" s="37">
        <v>116577028</v>
      </c>
      <c r="BX36" s="37">
        <v>116873224</v>
      </c>
      <c r="BY36" s="37">
        <v>117332999</v>
      </c>
      <c r="BZ36" s="37">
        <v>117561940</v>
      </c>
      <c r="CA36" s="37">
        <v>117638313</v>
      </c>
      <c r="CB36" s="37">
        <v>117781924</v>
      </c>
      <c r="CC36" s="37">
        <v>117929596</v>
      </c>
      <c r="CD36" s="37">
        <v>118105391</v>
      </c>
      <c r="CE36" s="37">
        <v>118239956</v>
      </c>
      <c r="CF36" s="37">
        <v>118410868</v>
      </c>
      <c r="CG36" s="37">
        <v>118632054</v>
      </c>
      <c r="CH36" s="37">
        <v>118802543</v>
      </c>
      <c r="CI36" s="37">
        <v>118935021</v>
      </c>
      <c r="CJ36" s="37">
        <v>119106286</v>
      </c>
      <c r="CK36" s="37">
        <v>119259700</v>
      </c>
      <c r="CL36" s="37">
        <v>119423361</v>
      </c>
      <c r="CM36" s="37">
        <v>119863003</v>
      </c>
      <c r="CN36" s="37">
        <v>119852592</v>
      </c>
      <c r="CO36" s="37">
        <v>120229985</v>
      </c>
      <c r="CP36" s="37">
        <v>120386664</v>
      </c>
      <c r="CQ36" s="37">
        <v>120844070</v>
      </c>
      <c r="CR36" s="37">
        <v>120714368</v>
      </c>
      <c r="CS36" s="37">
        <v>121160786</v>
      </c>
      <c r="CT36" s="37">
        <v>121315221</v>
      </c>
      <c r="CU36" s="18">
        <v>121482572</v>
      </c>
      <c r="CV36" s="18">
        <v>121493991</v>
      </c>
      <c r="CW36" s="18">
        <v>121579433</v>
      </c>
      <c r="CX36" s="18">
        <v>121872676</v>
      </c>
      <c r="CY36" s="18">
        <v>121979900</v>
      </c>
      <c r="CZ36" s="18">
        <v>122110654</v>
      </c>
      <c r="DA36" s="18">
        <v>122372558</v>
      </c>
      <c r="DB36" s="18">
        <v>122254932</v>
      </c>
      <c r="DC36" s="18">
        <v>122565475</v>
      </c>
      <c r="DD36" s="18">
        <v>122498375</v>
      </c>
      <c r="DE36" s="18">
        <v>122819873</v>
      </c>
      <c r="DF36" s="38">
        <v>122958195</v>
      </c>
      <c r="DG36" s="38">
        <v>123027610</v>
      </c>
      <c r="DH36" s="38">
        <v>123103903</v>
      </c>
      <c r="DI36" s="38">
        <v>123162131</v>
      </c>
      <c r="DJ36" s="38">
        <v>123260907</v>
      </c>
      <c r="DK36" s="38">
        <v>123317018</v>
      </c>
      <c r="DL36" s="38">
        <v>123374272</v>
      </c>
      <c r="DM36" s="38">
        <v>123437400</v>
      </c>
      <c r="DN36" s="38">
        <v>123495638</v>
      </c>
      <c r="DO36" s="38">
        <v>123578839</v>
      </c>
      <c r="DP36" s="38">
        <v>123655012</v>
      </c>
      <c r="DQ36" s="38">
        <v>123695487</v>
      </c>
      <c r="DR36" s="38">
        <v>123856434</v>
      </c>
      <c r="DS36" s="38">
        <v>123829968</v>
      </c>
      <c r="DT36" s="38">
        <v>123928833</v>
      </c>
      <c r="DU36" s="38">
        <v>124024978</v>
      </c>
      <c r="DV36" s="38">
        <v>124070275</v>
      </c>
      <c r="DW36" s="53">
        <v>124102420</v>
      </c>
      <c r="DX36" s="53">
        <v>124198571</v>
      </c>
      <c r="DY36" s="53">
        <v>124224678</v>
      </c>
      <c r="DZ36" s="53">
        <v>124279822</v>
      </c>
      <c r="EA36" s="53">
        <v>124395058</v>
      </c>
      <c r="EB36" s="18">
        <v>124541170</v>
      </c>
      <c r="EC36" s="48">
        <v>124674369</v>
      </c>
      <c r="ED36" s="48">
        <v>124668477</v>
      </c>
      <c r="EE36" s="48">
        <v>124810711</v>
      </c>
      <c r="EF36" s="48">
        <v>124856910</v>
      </c>
      <c r="EG36" s="48">
        <v>125259095</v>
      </c>
      <c r="EH36" s="58">
        <v>125246238</v>
      </c>
      <c r="EI36" s="58">
        <f t="shared" si="3"/>
        <v>125338216</v>
      </c>
    </row>
    <row r="37" spans="1:139" s="4" customFormat="1" ht="11.25" x14ac:dyDescent="0.2">
      <c r="A37" s="13">
        <v>0.2</v>
      </c>
      <c r="B37" s="33">
        <v>2854677</v>
      </c>
      <c r="C37" s="33">
        <v>2854945.9999999995</v>
      </c>
      <c r="D37" s="33">
        <v>2915088.0000000005</v>
      </c>
      <c r="E37" s="33">
        <v>2877730</v>
      </c>
      <c r="F37" s="33">
        <v>2886974</v>
      </c>
      <c r="G37" s="33">
        <v>2861509</v>
      </c>
      <c r="H37" s="33">
        <v>2863222</v>
      </c>
      <c r="I37" s="33">
        <v>2865084</v>
      </c>
      <c r="J37" s="33">
        <v>2861697</v>
      </c>
      <c r="K37" s="33">
        <v>2867711.9999999995</v>
      </c>
      <c r="L37" s="33">
        <v>2868022</v>
      </c>
      <c r="M37" s="33">
        <v>2867757.9999999995</v>
      </c>
      <c r="N37" s="33">
        <v>2881037</v>
      </c>
      <c r="O37" s="33">
        <v>2881154</v>
      </c>
      <c r="P37" s="33">
        <v>2882715</v>
      </c>
      <c r="Q37" s="33">
        <v>2907095.9999999995</v>
      </c>
      <c r="R37" s="33">
        <v>2939474</v>
      </c>
      <c r="S37" s="33">
        <v>2914967</v>
      </c>
      <c r="T37" s="33">
        <v>2916654</v>
      </c>
      <c r="U37" s="33">
        <v>2930625.25</v>
      </c>
      <c r="V37" s="33">
        <v>2536601</v>
      </c>
      <c r="W37" s="33">
        <v>2974210.9999999995</v>
      </c>
      <c r="X37" s="33">
        <v>2974237</v>
      </c>
      <c r="Y37" s="33">
        <v>2975265.9999999995</v>
      </c>
      <c r="Z37" s="33">
        <v>2985845</v>
      </c>
      <c r="AA37" s="33">
        <v>3079415.9999999995</v>
      </c>
      <c r="AB37" s="33">
        <v>2999539</v>
      </c>
      <c r="AC37" s="34">
        <v>3002719</v>
      </c>
      <c r="AD37" s="34">
        <v>3026937.9999999995</v>
      </c>
      <c r="AE37" s="34">
        <v>3034277.9999999995</v>
      </c>
      <c r="AF37" s="34">
        <v>3034397.9999999995</v>
      </c>
      <c r="AG37" s="34">
        <v>3034557</v>
      </c>
      <c r="AH37" s="34">
        <v>3034709</v>
      </c>
      <c r="AI37" s="34">
        <v>3035095.9999999995</v>
      </c>
      <c r="AJ37" s="33">
        <v>3036775.9999999995</v>
      </c>
      <c r="AK37" s="35">
        <v>3036810</v>
      </c>
      <c r="AL37" s="35">
        <v>3036945</v>
      </c>
      <c r="AM37" s="36">
        <v>3037005</v>
      </c>
      <c r="AN37" s="36">
        <v>3039074</v>
      </c>
      <c r="AO37" s="36">
        <v>3039215.9999999995</v>
      </c>
      <c r="AP37" s="36">
        <v>3051642</v>
      </c>
      <c r="AQ37" s="36">
        <v>3051839</v>
      </c>
      <c r="AR37" s="36">
        <v>3037100</v>
      </c>
      <c r="AS37" s="36">
        <v>3037244</v>
      </c>
      <c r="AT37" s="36">
        <v>3037547</v>
      </c>
      <c r="AU37" s="36">
        <v>3037709</v>
      </c>
      <c r="AV37" s="36">
        <v>1943622.9999999998</v>
      </c>
      <c r="AW37" s="36">
        <v>3039795.9999999995</v>
      </c>
      <c r="AX37" s="36">
        <v>3040017.9999999995</v>
      </c>
      <c r="AY37" s="36">
        <v>3039875.9999999995</v>
      </c>
      <c r="AZ37" s="36">
        <v>3041892</v>
      </c>
      <c r="BA37" s="36">
        <v>3055612</v>
      </c>
      <c r="BB37" s="36">
        <v>3056022</v>
      </c>
      <c r="BC37" s="36">
        <v>3068225</v>
      </c>
      <c r="BD37" s="36">
        <v>3069944</v>
      </c>
      <c r="BE37" s="36">
        <v>3070190.9999999995</v>
      </c>
      <c r="BF37" s="36">
        <v>3070385</v>
      </c>
      <c r="BG37" s="36">
        <v>3084344</v>
      </c>
      <c r="BH37" s="36">
        <v>3100945</v>
      </c>
      <c r="BI37" s="36">
        <v>3117717.9999999995</v>
      </c>
      <c r="BJ37" s="36">
        <v>3117965.9999999995</v>
      </c>
      <c r="BK37" s="36">
        <v>3136205</v>
      </c>
      <c r="BL37" s="36">
        <v>3148515</v>
      </c>
      <c r="BM37" s="36">
        <v>3148790</v>
      </c>
      <c r="BN37" s="36">
        <v>3148895.9999999995</v>
      </c>
      <c r="BO37" s="36">
        <v>3150550.9999999995</v>
      </c>
      <c r="BP37" s="36">
        <v>3153732.9999999995</v>
      </c>
      <c r="BQ37" s="36">
        <v>3237927</v>
      </c>
      <c r="BR37" s="36">
        <v>3154050</v>
      </c>
      <c r="BS37" s="36">
        <v>3155617</v>
      </c>
      <c r="BT37" s="36">
        <v>3167870</v>
      </c>
      <c r="BU37" s="36">
        <v>3179922.9999999995</v>
      </c>
      <c r="BV37" s="37">
        <v>3179985.9999999995</v>
      </c>
      <c r="BW37" s="37">
        <v>3180080.9999999995</v>
      </c>
      <c r="BX37" s="37">
        <v>3193727.9999999995</v>
      </c>
      <c r="BY37" s="37">
        <v>3196797</v>
      </c>
      <c r="BZ37" s="37">
        <v>3196880</v>
      </c>
      <c r="CA37" s="37">
        <v>3202925.9999999995</v>
      </c>
      <c r="CB37" s="37">
        <v>3217985.9999999995</v>
      </c>
      <c r="CC37" s="37">
        <v>3218035.9999999995</v>
      </c>
      <c r="CD37" s="37">
        <v>3263142.9999999995</v>
      </c>
      <c r="CE37" s="37">
        <v>3276727</v>
      </c>
      <c r="CF37" s="37">
        <v>3276760.9999999995</v>
      </c>
      <c r="CG37" s="37">
        <v>3281375</v>
      </c>
      <c r="CH37" s="37">
        <v>3281434</v>
      </c>
      <c r="CI37" s="37">
        <v>3242575</v>
      </c>
      <c r="CJ37" s="37">
        <v>3257695</v>
      </c>
      <c r="CK37" s="37">
        <v>3257765</v>
      </c>
      <c r="CL37" s="37">
        <v>3271348.0000000005</v>
      </c>
      <c r="CM37" s="37">
        <v>3286437.9999999995</v>
      </c>
      <c r="CN37" s="37">
        <v>3252862.9999999995</v>
      </c>
      <c r="CO37" s="37">
        <v>3379104</v>
      </c>
      <c r="CP37" s="37">
        <v>3406179</v>
      </c>
      <c r="CQ37" s="37">
        <v>3442220</v>
      </c>
      <c r="CR37" s="37">
        <v>3361295.9999999995</v>
      </c>
      <c r="CS37" s="37">
        <v>3433427.9999999995</v>
      </c>
      <c r="CT37" s="37">
        <v>3433450</v>
      </c>
      <c r="CU37" s="18">
        <v>3437974</v>
      </c>
      <c r="CV37" s="18">
        <v>3892565.9999999995</v>
      </c>
      <c r="CW37" s="18">
        <v>3474093.0000000005</v>
      </c>
      <c r="CX37" s="18">
        <v>3487650.9999999995</v>
      </c>
      <c r="CY37" s="18">
        <v>3493699</v>
      </c>
      <c r="CZ37" s="18">
        <v>3508754</v>
      </c>
      <c r="DA37" s="18">
        <v>3510307</v>
      </c>
      <c r="DB37" s="18">
        <v>3510372.9999999995</v>
      </c>
      <c r="DC37" s="18">
        <v>3511735</v>
      </c>
      <c r="DD37" s="18">
        <v>3525470</v>
      </c>
      <c r="DE37" s="18">
        <v>3525545.9999999995</v>
      </c>
      <c r="DF37" s="38">
        <v>3525624</v>
      </c>
      <c r="DG37" s="38">
        <v>3525719</v>
      </c>
      <c r="DH37" s="38">
        <v>3527302.9999999995</v>
      </c>
      <c r="DI37" s="38">
        <v>3555947</v>
      </c>
      <c r="DJ37" s="38">
        <v>3557169</v>
      </c>
      <c r="DK37" s="38">
        <v>3557502</v>
      </c>
      <c r="DL37" s="38">
        <v>3559125.9999999995</v>
      </c>
      <c r="DM37" s="38">
        <v>3559261.9999999995</v>
      </c>
      <c r="DN37" s="38">
        <v>3560830.9999999995</v>
      </c>
      <c r="DO37" s="38">
        <v>3561004</v>
      </c>
      <c r="DP37" s="38">
        <v>3561126.9999999995</v>
      </c>
      <c r="DQ37" s="38">
        <v>3561303</v>
      </c>
      <c r="DR37" s="38">
        <v>3564408</v>
      </c>
      <c r="DS37" s="38">
        <v>3564480</v>
      </c>
      <c r="DT37" s="38">
        <v>3564630.9999999995</v>
      </c>
      <c r="DU37" s="38">
        <v>3567721</v>
      </c>
      <c r="DV37" s="38">
        <v>3567829</v>
      </c>
      <c r="DW37" s="53">
        <v>3579950.9999999995</v>
      </c>
      <c r="DX37" s="53">
        <v>3592088</v>
      </c>
      <c r="DY37" s="53">
        <v>3595192</v>
      </c>
      <c r="DZ37" s="53">
        <v>3595275</v>
      </c>
      <c r="EA37" s="53">
        <v>3598402.9999999995</v>
      </c>
      <c r="EB37" s="18">
        <v>3598484</v>
      </c>
      <c r="EC37" s="48">
        <v>3598547.9999999995</v>
      </c>
      <c r="ED37" s="48">
        <v>3598630.9999999995</v>
      </c>
      <c r="EE37" s="48">
        <v>3260310</v>
      </c>
      <c r="EF37" s="48">
        <v>3261945.9999999995</v>
      </c>
      <c r="EG37" s="48">
        <v>2405054</v>
      </c>
      <c r="EH37" s="58">
        <v>2565179</v>
      </c>
      <c r="EI37" s="58">
        <f t="shared" si="3"/>
        <v>2578515</v>
      </c>
    </row>
    <row r="38" spans="1:139" s="4" customFormat="1" ht="11.25" x14ac:dyDescent="0.2">
      <c r="A38" s="13">
        <v>0.1</v>
      </c>
      <c r="B38" s="33">
        <v>3724305.9999999995</v>
      </c>
      <c r="C38" s="33">
        <v>3724302</v>
      </c>
      <c r="D38" s="33">
        <v>3820449</v>
      </c>
      <c r="E38" s="33">
        <v>3759047.5</v>
      </c>
      <c r="F38" s="33">
        <v>3777233.4999999995</v>
      </c>
      <c r="G38" s="33">
        <v>3777535.4999999995</v>
      </c>
      <c r="H38" s="33">
        <v>3815785</v>
      </c>
      <c r="I38" s="33">
        <v>3781489</v>
      </c>
      <c r="J38" s="33">
        <v>3771326.9999999995</v>
      </c>
      <c r="K38" s="33">
        <v>3817577.9999999995</v>
      </c>
      <c r="L38" s="33">
        <v>3817955</v>
      </c>
      <c r="M38" s="33">
        <v>3831077.9999999995</v>
      </c>
      <c r="N38" s="33">
        <v>3850507</v>
      </c>
      <c r="O38" s="33">
        <v>3850682.9999999995</v>
      </c>
      <c r="P38" s="33">
        <v>3854862</v>
      </c>
      <c r="Q38" s="33">
        <v>3857317</v>
      </c>
      <c r="R38" s="33">
        <v>3799565.9999999995</v>
      </c>
      <c r="S38" s="33">
        <v>3891804</v>
      </c>
      <c r="T38" s="33">
        <v>3894090</v>
      </c>
      <c r="U38" s="33">
        <v>3912276.9999999995</v>
      </c>
      <c r="V38" s="33">
        <v>3370957.9999999995</v>
      </c>
      <c r="W38" s="33">
        <v>3982709</v>
      </c>
      <c r="X38" s="33">
        <v>3985002.9999999995</v>
      </c>
      <c r="Y38" s="33">
        <v>3999972.9999999995</v>
      </c>
      <c r="Z38" s="33">
        <v>4014120</v>
      </c>
      <c r="AA38" s="33">
        <v>3998329</v>
      </c>
      <c r="AB38" s="33">
        <v>4018465</v>
      </c>
      <c r="AC38" s="34">
        <v>4022644</v>
      </c>
      <c r="AD38" s="34">
        <v>4067344</v>
      </c>
      <c r="AE38" s="34">
        <v>4103180</v>
      </c>
      <c r="AF38" s="34">
        <v>4103402</v>
      </c>
      <c r="AG38" s="34">
        <v>4103699</v>
      </c>
      <c r="AH38" s="34">
        <v>4124069</v>
      </c>
      <c r="AI38" s="34">
        <v>4134805.9999999995</v>
      </c>
      <c r="AJ38" s="33">
        <v>4139112.9999999995</v>
      </c>
      <c r="AK38" s="35">
        <v>4139422</v>
      </c>
      <c r="AL38" s="35">
        <v>4159730.9999999995</v>
      </c>
      <c r="AM38" s="36">
        <v>4159925</v>
      </c>
      <c r="AN38" s="36">
        <v>4160372</v>
      </c>
      <c r="AO38" s="36">
        <v>4160585.9999999995</v>
      </c>
      <c r="AP38" s="36">
        <v>4177175.9999999995</v>
      </c>
      <c r="AQ38" s="36">
        <v>4181492</v>
      </c>
      <c r="AR38" s="36">
        <v>4172070.9999999995</v>
      </c>
      <c r="AS38" s="36">
        <v>4170285</v>
      </c>
      <c r="AT38" s="36">
        <v>4170587</v>
      </c>
      <c r="AU38" s="36">
        <v>4186969</v>
      </c>
      <c r="AV38" s="36">
        <v>4189690.9999999995</v>
      </c>
      <c r="AW38" s="36">
        <v>4191932.9999999995</v>
      </c>
      <c r="AX38" s="36">
        <v>4192582</v>
      </c>
      <c r="AY38" s="36">
        <v>4192587.9999999995</v>
      </c>
      <c r="AZ38" s="36">
        <v>4197672</v>
      </c>
      <c r="BA38" s="36">
        <v>4216192</v>
      </c>
      <c r="BB38" s="36">
        <v>4215580.9999999991</v>
      </c>
      <c r="BC38" s="36">
        <v>4231855.9999999991</v>
      </c>
      <c r="BD38" s="36">
        <v>4234057</v>
      </c>
      <c r="BE38" s="36">
        <v>4250307</v>
      </c>
      <c r="BF38" s="36">
        <v>4250532</v>
      </c>
      <c r="BG38" s="36">
        <v>4254434</v>
      </c>
      <c r="BH38" s="36">
        <v>4296810.9999999991</v>
      </c>
      <c r="BI38" s="36">
        <v>4321778</v>
      </c>
      <c r="BJ38" s="36">
        <v>4321943</v>
      </c>
      <c r="BK38" s="36">
        <v>4346348</v>
      </c>
      <c r="BL38" s="36">
        <v>4362500</v>
      </c>
      <c r="BM38" s="36">
        <v>4362675</v>
      </c>
      <c r="BN38" s="36">
        <v>4362799</v>
      </c>
      <c r="BO38" s="36">
        <v>4364693</v>
      </c>
      <c r="BP38" s="36">
        <v>4366819</v>
      </c>
      <c r="BQ38" s="36">
        <v>4462946.9999999991</v>
      </c>
      <c r="BR38" s="36">
        <v>4383000</v>
      </c>
      <c r="BS38" s="36">
        <v>4385050.9999999991</v>
      </c>
      <c r="BT38" s="36">
        <v>4385349</v>
      </c>
      <c r="BU38" s="36">
        <v>4385395</v>
      </c>
      <c r="BV38" s="37">
        <v>4405537</v>
      </c>
      <c r="BW38" s="37">
        <v>4405569</v>
      </c>
      <c r="BX38" s="37">
        <v>4421647</v>
      </c>
      <c r="BY38" s="37">
        <v>4425803</v>
      </c>
      <c r="BZ38" s="37">
        <v>4458030.9999999991</v>
      </c>
      <c r="CA38" s="37">
        <v>4017523.0000000005</v>
      </c>
      <c r="CB38" s="37">
        <v>4282958</v>
      </c>
      <c r="CC38" s="37">
        <v>4031489</v>
      </c>
      <c r="CD38" s="37">
        <v>4291069</v>
      </c>
      <c r="CE38" s="37">
        <v>3259285.9999999995</v>
      </c>
      <c r="CF38" s="37">
        <v>4158440</v>
      </c>
      <c r="CG38" s="37">
        <v>4582178</v>
      </c>
      <c r="CH38" s="37">
        <v>4582265.9999999991</v>
      </c>
      <c r="CI38" s="37">
        <v>4531508</v>
      </c>
      <c r="CJ38" s="37">
        <v>4551885.9999999991</v>
      </c>
      <c r="CK38" s="37">
        <v>4570167</v>
      </c>
      <c r="CL38" s="37">
        <v>4588680.9999999991</v>
      </c>
      <c r="CM38" s="37">
        <v>4608920</v>
      </c>
      <c r="CN38" s="37">
        <v>4558990</v>
      </c>
      <c r="CO38" s="37">
        <v>4699472</v>
      </c>
      <c r="CP38" s="37">
        <v>4654030.9999999991</v>
      </c>
      <c r="CQ38" s="37">
        <v>4766384</v>
      </c>
      <c r="CR38" s="37">
        <v>4750673</v>
      </c>
      <c r="CS38" s="37">
        <v>4766930</v>
      </c>
      <c r="CT38" s="37">
        <v>4767120</v>
      </c>
      <c r="CU38" s="18">
        <v>4771327</v>
      </c>
      <c r="CV38" s="18">
        <v>5307498</v>
      </c>
      <c r="CW38" s="18">
        <v>4821723</v>
      </c>
      <c r="CX38" s="18">
        <v>4841995.9999999991</v>
      </c>
      <c r="CY38" s="18">
        <v>4848256.9999999991</v>
      </c>
      <c r="CZ38" s="18">
        <v>4873502</v>
      </c>
      <c r="DA38" s="18">
        <v>4883815</v>
      </c>
      <c r="DB38" s="18">
        <v>4883982</v>
      </c>
      <c r="DC38" s="18">
        <v>4894359</v>
      </c>
      <c r="DD38" s="18">
        <v>4894333</v>
      </c>
      <c r="DE38" s="18">
        <v>4894405.9999999991</v>
      </c>
      <c r="DF38" s="38">
        <v>4896538</v>
      </c>
      <c r="DG38" s="38">
        <v>4912734</v>
      </c>
      <c r="DH38" s="38">
        <v>4912883</v>
      </c>
      <c r="DI38" s="38">
        <v>4948936.9999999991</v>
      </c>
      <c r="DJ38" s="38">
        <v>5010384</v>
      </c>
      <c r="DK38" s="38">
        <v>5026809</v>
      </c>
      <c r="DL38" s="38">
        <v>5034015.9999999991</v>
      </c>
      <c r="DM38" s="38">
        <v>5034105.9999999991</v>
      </c>
      <c r="DN38" s="38">
        <v>5036165.9999999991</v>
      </c>
      <c r="DO38" s="38">
        <v>5068280.9999999991</v>
      </c>
      <c r="DP38" s="38">
        <v>5068419</v>
      </c>
      <c r="DQ38" s="38">
        <v>5070111</v>
      </c>
      <c r="DR38" s="38">
        <v>5074356</v>
      </c>
      <c r="DS38" s="38">
        <v>5090514</v>
      </c>
      <c r="DT38" s="38">
        <v>5096645</v>
      </c>
      <c r="DU38" s="38">
        <v>5100741</v>
      </c>
      <c r="DV38" s="38">
        <v>5104823</v>
      </c>
      <c r="DW38" s="53">
        <v>5120935.9999999991</v>
      </c>
      <c r="DX38" s="53">
        <v>5125101</v>
      </c>
      <c r="DY38" s="53">
        <v>5129226</v>
      </c>
      <c r="DZ38" s="53">
        <v>5129450</v>
      </c>
      <c r="EA38" s="53">
        <v>5149649</v>
      </c>
      <c r="EB38" s="18">
        <v>5151772</v>
      </c>
      <c r="EC38" s="48">
        <v>5151885.9999999991</v>
      </c>
      <c r="ED38" s="48">
        <v>5151930.9999999991</v>
      </c>
      <c r="EE38" s="48">
        <v>5184005</v>
      </c>
      <c r="EF38" s="48">
        <v>5192118</v>
      </c>
      <c r="EG38" s="48">
        <v>5196194</v>
      </c>
      <c r="EH38" s="58">
        <v>5200246.9999999991</v>
      </c>
      <c r="EI38" s="58">
        <f t="shared" si="3"/>
        <v>5234542</v>
      </c>
    </row>
    <row r="39" spans="1:139" s="4" customFormat="1" ht="11.25" x14ac:dyDescent="0.2">
      <c r="A39" s="13">
        <v>0.05</v>
      </c>
      <c r="B39" s="33">
        <v>4928135</v>
      </c>
      <c r="C39" s="33">
        <v>4932385.9999999991</v>
      </c>
      <c r="D39" s="33">
        <v>4992790</v>
      </c>
      <c r="E39" s="33">
        <v>4999460</v>
      </c>
      <c r="F39" s="33">
        <v>5039657</v>
      </c>
      <c r="G39" s="33">
        <v>5060036.8</v>
      </c>
      <c r="H39" s="33">
        <v>5164440</v>
      </c>
      <c r="I39" s="33">
        <v>5138634</v>
      </c>
      <c r="J39" s="33">
        <v>5192270.9999999991</v>
      </c>
      <c r="K39" s="33">
        <v>5186795.9999999991</v>
      </c>
      <c r="L39" s="33">
        <v>5215045</v>
      </c>
      <c r="M39" s="33">
        <v>5319484</v>
      </c>
      <c r="N39" s="33">
        <v>5364954</v>
      </c>
      <c r="O39" s="33">
        <v>5425393</v>
      </c>
      <c r="P39" s="33">
        <v>5506136.9999999991</v>
      </c>
      <c r="Q39" s="33">
        <v>5546888</v>
      </c>
      <c r="R39" s="33">
        <v>5583478</v>
      </c>
      <c r="S39" s="33">
        <v>5664405</v>
      </c>
      <c r="T39" s="33">
        <v>5668743</v>
      </c>
      <c r="U39" s="33">
        <v>5737965.9999999991</v>
      </c>
      <c r="V39" s="33">
        <v>5128590</v>
      </c>
      <c r="W39" s="33">
        <v>5901348</v>
      </c>
      <c r="X39" s="33">
        <v>5873599</v>
      </c>
      <c r="Y39" s="33">
        <v>5896760</v>
      </c>
      <c r="Z39" s="33">
        <v>5929020.9999999991</v>
      </c>
      <c r="AA39" s="33">
        <v>6053533</v>
      </c>
      <c r="AB39" s="33">
        <v>5993985</v>
      </c>
      <c r="AC39" s="34">
        <v>6110293</v>
      </c>
      <c r="AD39" s="34">
        <v>6112418</v>
      </c>
      <c r="AE39" s="34">
        <v>6095190</v>
      </c>
      <c r="AF39" s="34">
        <v>6131385</v>
      </c>
      <c r="AG39" s="34">
        <v>6135825</v>
      </c>
      <c r="AH39" s="34">
        <v>6144308</v>
      </c>
      <c r="AI39" s="34">
        <v>6343624</v>
      </c>
      <c r="AJ39" s="33">
        <v>6348054</v>
      </c>
      <c r="AK39" s="35">
        <v>6348294</v>
      </c>
      <c r="AL39" s="35">
        <v>6348564</v>
      </c>
      <c r="AM39" s="36">
        <v>6368724</v>
      </c>
      <c r="AN39" s="36">
        <v>6417189</v>
      </c>
      <c r="AO39" s="36">
        <v>6537499</v>
      </c>
      <c r="AP39" s="36">
        <v>6578395.9999999991</v>
      </c>
      <c r="AQ39" s="36">
        <v>6626630.9999999991</v>
      </c>
      <c r="AR39" s="36">
        <v>6643250.9999999991</v>
      </c>
      <c r="AS39" s="36">
        <v>6723505.9999999991</v>
      </c>
      <c r="AT39" s="36">
        <v>6723754</v>
      </c>
      <c r="AU39" s="36">
        <v>6828075.9999999991</v>
      </c>
      <c r="AV39" s="36">
        <v>6776520</v>
      </c>
      <c r="AW39" s="36">
        <v>6924798</v>
      </c>
      <c r="AX39" s="36">
        <v>6965540</v>
      </c>
      <c r="AY39" s="36">
        <v>7005859</v>
      </c>
      <c r="AZ39" s="36">
        <v>7050654</v>
      </c>
      <c r="BA39" s="36">
        <v>7118935</v>
      </c>
      <c r="BB39" s="36">
        <v>7141350.9999999991</v>
      </c>
      <c r="BC39" s="36">
        <v>7189714</v>
      </c>
      <c r="BD39" s="36">
        <v>7192995</v>
      </c>
      <c r="BE39" s="36">
        <v>7209252.5999999996</v>
      </c>
      <c r="BF39" s="36">
        <v>7213615.9999999991</v>
      </c>
      <c r="BG39" s="36">
        <v>7218399</v>
      </c>
      <c r="BH39" s="36">
        <v>7270796.9999999991</v>
      </c>
      <c r="BI39" s="36">
        <v>7310824</v>
      </c>
      <c r="BJ39" s="36">
        <v>7311319</v>
      </c>
      <c r="BK39" s="36">
        <v>7311815.9999999991</v>
      </c>
      <c r="BL39" s="36">
        <v>7332321.9999999991</v>
      </c>
      <c r="BM39" s="36">
        <v>7332840.9999999991</v>
      </c>
      <c r="BN39" s="36">
        <v>7373075</v>
      </c>
      <c r="BO39" s="36">
        <v>7376918</v>
      </c>
      <c r="BP39" s="36">
        <v>7378006.9999999991</v>
      </c>
      <c r="BQ39" s="36">
        <v>7558341.9999999991</v>
      </c>
      <c r="BR39" s="36">
        <v>7378440.9999999991</v>
      </c>
      <c r="BS39" s="36">
        <v>7386480</v>
      </c>
      <c r="BT39" s="36">
        <v>7406599</v>
      </c>
      <c r="BU39" s="36">
        <v>7410971.9999999991</v>
      </c>
      <c r="BV39" s="37">
        <v>7439425</v>
      </c>
      <c r="BW39" s="37">
        <v>7439850</v>
      </c>
      <c r="BX39" s="37">
        <v>7480165.9999999991</v>
      </c>
      <c r="BY39" s="37">
        <v>7520299</v>
      </c>
      <c r="BZ39" s="37">
        <v>7560990</v>
      </c>
      <c r="CA39" s="37">
        <v>7577740</v>
      </c>
      <c r="CB39" s="37">
        <v>7606405.9999999991</v>
      </c>
      <c r="CC39" s="37">
        <v>7606956.9999999991</v>
      </c>
      <c r="CD39" s="37">
        <v>7695668</v>
      </c>
      <c r="CE39" s="37">
        <v>7719850.9999999991</v>
      </c>
      <c r="CF39" s="37">
        <v>7720376.9999999991</v>
      </c>
      <c r="CG39" s="37">
        <v>7724453</v>
      </c>
      <c r="CH39" s="37">
        <v>7724933</v>
      </c>
      <c r="CI39" s="37">
        <v>7701604</v>
      </c>
      <c r="CJ39" s="37">
        <v>7702143</v>
      </c>
      <c r="CK39" s="37">
        <v>7706545.9999999991</v>
      </c>
      <c r="CL39" s="37">
        <v>7710959</v>
      </c>
      <c r="CM39" s="37">
        <v>7759120.9999999991</v>
      </c>
      <c r="CN39" s="37">
        <v>7631348</v>
      </c>
      <c r="CO39" s="37">
        <v>7879950</v>
      </c>
      <c r="CP39" s="37">
        <v>7832479</v>
      </c>
      <c r="CQ39" s="37">
        <v>7952710.9999999991</v>
      </c>
      <c r="CR39" s="37">
        <v>8001114</v>
      </c>
      <c r="CS39" s="37">
        <v>8045403</v>
      </c>
      <c r="CT39" s="37">
        <v>8065543</v>
      </c>
      <c r="CU39" s="18">
        <v>8065684</v>
      </c>
      <c r="CV39" s="18">
        <v>8753984</v>
      </c>
      <c r="CW39" s="18">
        <v>8106231.9999999991</v>
      </c>
      <c r="CX39" s="18">
        <v>8290470.9999999991</v>
      </c>
      <c r="CY39" s="18">
        <v>8138684</v>
      </c>
      <c r="CZ39" s="18">
        <v>8206940</v>
      </c>
      <c r="DA39" s="18">
        <v>8207230</v>
      </c>
      <c r="DB39" s="18">
        <v>8207401.9999999991</v>
      </c>
      <c r="DC39" s="18">
        <v>8210756.9999999991</v>
      </c>
      <c r="DD39" s="18">
        <v>8187760</v>
      </c>
      <c r="DE39" s="18">
        <v>8231821.9999999991</v>
      </c>
      <c r="DF39" s="38">
        <v>8231890</v>
      </c>
      <c r="DG39" s="38">
        <v>8251965.9999999991</v>
      </c>
      <c r="DH39" s="38">
        <v>8252025.9999999991</v>
      </c>
      <c r="DI39" s="38">
        <v>8314101.9999999991</v>
      </c>
      <c r="DJ39" s="38">
        <v>8326375.9999999991</v>
      </c>
      <c r="DK39" s="38">
        <v>8327124</v>
      </c>
      <c r="DL39" s="38">
        <v>8327273</v>
      </c>
      <c r="DM39" s="38">
        <v>8327388</v>
      </c>
      <c r="DN39" s="38">
        <v>8331495</v>
      </c>
      <c r="DO39" s="38">
        <v>8353223</v>
      </c>
      <c r="DP39" s="38">
        <v>8381393</v>
      </c>
      <c r="DQ39" s="38">
        <v>8393493</v>
      </c>
      <c r="DR39" s="38">
        <v>8401598</v>
      </c>
      <c r="DS39" s="38">
        <v>8421671</v>
      </c>
      <c r="DT39" s="38">
        <v>8421756</v>
      </c>
      <c r="DU39" s="38">
        <v>8425880</v>
      </c>
      <c r="DV39" s="38">
        <v>8425966.9999999981</v>
      </c>
      <c r="DW39" s="53">
        <v>8466038</v>
      </c>
      <c r="DX39" s="53">
        <v>8470155</v>
      </c>
      <c r="DY39" s="53">
        <v>8470233</v>
      </c>
      <c r="DZ39" s="53">
        <v>8490444</v>
      </c>
      <c r="EA39" s="53">
        <v>8514621.9999999981</v>
      </c>
      <c r="EB39" s="18">
        <v>8514721.9999999981</v>
      </c>
      <c r="EC39" s="48">
        <v>8534886</v>
      </c>
      <c r="ED39" s="48">
        <v>8534961.9999999981</v>
      </c>
      <c r="EE39" s="48">
        <v>8537026</v>
      </c>
      <c r="EF39" s="48">
        <v>8541166.9999999981</v>
      </c>
      <c r="EG39" s="48">
        <v>8549273</v>
      </c>
      <c r="EH39" s="58">
        <v>8553366</v>
      </c>
      <c r="EI39" s="58">
        <f t="shared" si="3"/>
        <v>8569666</v>
      </c>
    </row>
    <row r="40" spans="1:139" s="4" customFormat="1" ht="11.25" x14ac:dyDescent="0.2">
      <c r="A40" s="13">
        <v>0.01</v>
      </c>
      <c r="B40" s="33">
        <v>5850463</v>
      </c>
      <c r="C40" s="33">
        <v>5831163</v>
      </c>
      <c r="D40" s="33">
        <v>6023314</v>
      </c>
      <c r="E40" s="33">
        <v>5960181</v>
      </c>
      <c r="F40" s="33">
        <v>6165712</v>
      </c>
      <c r="G40" s="33">
        <v>6046427</v>
      </c>
      <c r="H40" s="33">
        <v>6091277</v>
      </c>
      <c r="I40" s="33">
        <v>6124267</v>
      </c>
      <c r="J40" s="33">
        <v>6166244</v>
      </c>
      <c r="K40" s="33">
        <v>6205501</v>
      </c>
      <c r="L40" s="33">
        <v>6229787</v>
      </c>
      <c r="M40" s="33">
        <v>6353065</v>
      </c>
      <c r="N40" s="33">
        <v>6382586</v>
      </c>
      <c r="O40" s="33">
        <v>6442994</v>
      </c>
      <c r="P40" s="33">
        <v>6535489</v>
      </c>
      <c r="Q40" s="33">
        <v>6588614.9999999991</v>
      </c>
      <c r="R40" s="33">
        <v>6649246.0000000009</v>
      </c>
      <c r="S40" s="33">
        <v>6745814.9999999991</v>
      </c>
      <c r="T40" s="33">
        <v>6755158</v>
      </c>
      <c r="U40" s="33">
        <v>6839645.9999999991</v>
      </c>
      <c r="V40" s="33">
        <v>6302544</v>
      </c>
      <c r="W40" s="33">
        <v>7044203</v>
      </c>
      <c r="X40" s="33">
        <v>7073017</v>
      </c>
      <c r="Y40" s="33">
        <v>7098575.9999999991</v>
      </c>
      <c r="Z40" s="33">
        <v>7126954.0000000009</v>
      </c>
      <c r="AA40" s="33">
        <v>7179369</v>
      </c>
      <c r="AB40" s="33">
        <v>7227738</v>
      </c>
      <c r="AC40" s="34">
        <v>7380586.9999999991</v>
      </c>
      <c r="AD40" s="34">
        <v>7424675.9999999991</v>
      </c>
      <c r="AE40" s="34">
        <v>7398500</v>
      </c>
      <c r="AF40" s="34">
        <v>7443736</v>
      </c>
      <c r="AG40" s="34">
        <v>7452111</v>
      </c>
      <c r="AH40" s="34">
        <v>7488331</v>
      </c>
      <c r="AI40" s="34">
        <v>7653108</v>
      </c>
      <c r="AJ40" s="33">
        <v>7661497.9999999991</v>
      </c>
      <c r="AK40" s="35">
        <v>7709911</v>
      </c>
      <c r="AL40" s="35">
        <v>7714413</v>
      </c>
      <c r="AM40" s="36">
        <v>7742772.9999999991</v>
      </c>
      <c r="AN40" s="36">
        <v>7791397.9999999991</v>
      </c>
      <c r="AO40" s="36">
        <v>7895986.9999999991</v>
      </c>
      <c r="AP40" s="36">
        <v>7945132.0000000009</v>
      </c>
      <c r="AQ40" s="36">
        <v>7997722</v>
      </c>
      <c r="AR40" s="36">
        <v>8079013</v>
      </c>
      <c r="AS40" s="36">
        <v>8159452</v>
      </c>
      <c r="AT40" s="36">
        <v>8207933.9999999991</v>
      </c>
      <c r="AU40" s="36">
        <v>8332678</v>
      </c>
      <c r="AV40" s="36">
        <v>8550203</v>
      </c>
      <c r="AW40" s="36">
        <v>8438775</v>
      </c>
      <c r="AX40" s="36">
        <v>8487556</v>
      </c>
      <c r="AY40" s="36">
        <v>8534729</v>
      </c>
      <c r="AZ40" s="36">
        <v>8587373</v>
      </c>
      <c r="BA40" s="36">
        <v>8668323</v>
      </c>
      <c r="BB40" s="36">
        <v>8716319</v>
      </c>
      <c r="BC40" s="36">
        <v>8757626</v>
      </c>
      <c r="BD40" s="36">
        <v>8800005</v>
      </c>
      <c r="BE40" s="36">
        <v>8848871</v>
      </c>
      <c r="BF40" s="36">
        <v>8845166</v>
      </c>
      <c r="BG40" s="36">
        <v>8873283</v>
      </c>
      <c r="BH40" s="36">
        <v>8958772</v>
      </c>
      <c r="BI40" s="36">
        <v>9011203</v>
      </c>
      <c r="BJ40" s="36">
        <v>9013200</v>
      </c>
      <c r="BK40" s="36">
        <v>9067113</v>
      </c>
      <c r="BL40" s="36">
        <v>9161462</v>
      </c>
      <c r="BM40" s="36">
        <v>9164887</v>
      </c>
      <c r="BN40" s="36">
        <v>9189575</v>
      </c>
      <c r="BO40" s="36">
        <v>9198228</v>
      </c>
      <c r="BP40" s="36">
        <v>9227129</v>
      </c>
      <c r="BQ40" s="36">
        <v>9373630</v>
      </c>
      <c r="BR40" s="36">
        <v>9253937</v>
      </c>
      <c r="BS40" s="36">
        <v>9258386</v>
      </c>
      <c r="BT40" s="36">
        <v>9291217</v>
      </c>
      <c r="BU40" s="36">
        <v>9295501</v>
      </c>
      <c r="BV40" s="37">
        <v>9332132</v>
      </c>
      <c r="BW40" s="37">
        <v>9334451</v>
      </c>
      <c r="BX40" s="37">
        <v>9379158</v>
      </c>
      <c r="BY40" s="37">
        <v>9402984</v>
      </c>
      <c r="BZ40" s="37">
        <v>9403646</v>
      </c>
      <c r="CA40" s="37">
        <v>9461004</v>
      </c>
      <c r="CB40" s="37">
        <v>9493973</v>
      </c>
      <c r="CC40" s="37">
        <v>9498684</v>
      </c>
      <c r="CD40" s="37">
        <v>9602386</v>
      </c>
      <c r="CE40" s="37">
        <v>9630857</v>
      </c>
      <c r="CF40" s="37">
        <v>10531306</v>
      </c>
      <c r="CG40" s="37">
        <v>9635557</v>
      </c>
      <c r="CH40" s="37">
        <v>9660641</v>
      </c>
      <c r="CI40" s="37">
        <v>9590454</v>
      </c>
      <c r="CJ40" s="37">
        <v>9619570</v>
      </c>
      <c r="CK40" s="37">
        <v>9649625</v>
      </c>
      <c r="CL40" s="37">
        <v>9681365</v>
      </c>
      <c r="CM40" s="37">
        <v>9761523</v>
      </c>
      <c r="CN40" s="37">
        <v>9722113</v>
      </c>
      <c r="CO40" s="37">
        <v>9935320.9999999981</v>
      </c>
      <c r="CP40" s="37">
        <v>9904740</v>
      </c>
      <c r="CQ40" s="37">
        <v>10097409</v>
      </c>
      <c r="CR40" s="37">
        <v>10118195.999999998</v>
      </c>
      <c r="CS40" s="37">
        <v>10166694</v>
      </c>
      <c r="CT40" s="37">
        <v>10191039</v>
      </c>
      <c r="CU40" s="18">
        <v>10195465</v>
      </c>
      <c r="CV40" s="18">
        <v>10971956</v>
      </c>
      <c r="CW40" s="18">
        <v>10252535</v>
      </c>
      <c r="CX40" s="18">
        <v>10382324</v>
      </c>
      <c r="CY40" s="18">
        <v>10318979</v>
      </c>
      <c r="CZ40" s="18">
        <v>10365480</v>
      </c>
      <c r="DA40" s="18">
        <v>10384235</v>
      </c>
      <c r="DB40" s="18">
        <v>10389011</v>
      </c>
      <c r="DC40" s="18">
        <v>10396834</v>
      </c>
      <c r="DD40" s="18">
        <v>10405770.999999998</v>
      </c>
      <c r="DE40" s="18">
        <v>10432636</v>
      </c>
      <c r="DF40" s="38">
        <v>10437111</v>
      </c>
      <c r="DG40" s="38">
        <v>10458808</v>
      </c>
      <c r="DH40" s="38">
        <v>10464161</v>
      </c>
      <c r="DI40" s="38">
        <v>10548864</v>
      </c>
      <c r="DJ40" s="38">
        <v>10618759</v>
      </c>
      <c r="DK40" s="38">
        <v>10643333</v>
      </c>
      <c r="DL40" s="38">
        <v>10751826</v>
      </c>
      <c r="DM40" s="38">
        <v>10752431</v>
      </c>
      <c r="DN40" s="38">
        <v>10756972</v>
      </c>
      <c r="DO40" s="38">
        <v>10781744</v>
      </c>
      <c r="DP40" s="38">
        <v>10857918</v>
      </c>
      <c r="DQ40" s="38">
        <v>10887200</v>
      </c>
      <c r="DR40" s="38">
        <v>10933932</v>
      </c>
      <c r="DS40" s="38">
        <v>10934383</v>
      </c>
      <c r="DT40" s="38">
        <v>11002768</v>
      </c>
      <c r="DU40" s="38">
        <v>11005006</v>
      </c>
      <c r="DV40" s="38">
        <v>11009269</v>
      </c>
      <c r="DW40" s="53">
        <v>11061618</v>
      </c>
      <c r="DX40" s="53">
        <v>11102054</v>
      </c>
      <c r="DY40" s="53">
        <v>11126356</v>
      </c>
      <c r="DZ40" s="53">
        <v>11134840</v>
      </c>
      <c r="EA40" s="53">
        <v>11195388</v>
      </c>
      <c r="EB40" s="18">
        <v>11199694</v>
      </c>
      <c r="EC40" s="48">
        <v>11207964</v>
      </c>
      <c r="ED40" s="48">
        <v>11208182</v>
      </c>
      <c r="EE40" s="48">
        <v>11236608</v>
      </c>
      <c r="EF40" s="48">
        <v>11277094</v>
      </c>
      <c r="EG40" s="48">
        <v>11309399</v>
      </c>
      <c r="EH40" s="58">
        <v>11310658</v>
      </c>
      <c r="EI40" s="58">
        <f t="shared" si="3"/>
        <v>11361281</v>
      </c>
    </row>
    <row r="41" spans="1:139" s="12" customFormat="1" ht="11.25" x14ac:dyDescent="0.2">
      <c r="A41" s="21" t="s">
        <v>0</v>
      </c>
      <c r="B41" s="39">
        <v>294187753</v>
      </c>
      <c r="C41" s="39">
        <v>296292904</v>
      </c>
      <c r="D41" s="39">
        <v>298151734</v>
      </c>
      <c r="E41" s="39">
        <v>299238753.5</v>
      </c>
      <c r="F41" s="39">
        <v>301370459.5</v>
      </c>
      <c r="G41" s="39">
        <v>303967063.30000001</v>
      </c>
      <c r="H41" s="39">
        <v>306314891</v>
      </c>
      <c r="I41" s="39">
        <v>309939214</v>
      </c>
      <c r="J41" s="39">
        <v>312031631</v>
      </c>
      <c r="K41" s="39">
        <v>315220601</v>
      </c>
      <c r="L41" s="39">
        <v>318943124</v>
      </c>
      <c r="M41" s="39">
        <v>323824603</v>
      </c>
      <c r="N41" s="39">
        <v>327218206</v>
      </c>
      <c r="O41" s="39">
        <v>327330504</v>
      </c>
      <c r="P41" s="39">
        <v>329711458</v>
      </c>
      <c r="Q41" s="39">
        <v>331362454</v>
      </c>
      <c r="R41" s="39">
        <v>332627413</v>
      </c>
      <c r="S41" s="39">
        <v>334420676</v>
      </c>
      <c r="T41" s="39">
        <v>336957295</v>
      </c>
      <c r="U41" s="39">
        <v>339619834.25</v>
      </c>
      <c r="V41" s="39">
        <v>339454891</v>
      </c>
      <c r="W41" s="39">
        <v>345447235</v>
      </c>
      <c r="X41" s="39">
        <v>349709723</v>
      </c>
      <c r="Y41" s="39">
        <v>353596143</v>
      </c>
      <c r="Z41" s="39">
        <v>356442209</v>
      </c>
      <c r="AA41" s="39">
        <v>357907364</v>
      </c>
      <c r="AB41" s="39">
        <v>359134200</v>
      </c>
      <c r="AC41" s="40">
        <v>360247271</v>
      </c>
      <c r="AD41" s="40">
        <v>362277652.12</v>
      </c>
      <c r="AE41" s="40">
        <v>363949904</v>
      </c>
      <c r="AF41" s="40">
        <v>365871381</v>
      </c>
      <c r="AG41" s="40">
        <v>368119137</v>
      </c>
      <c r="AH41" s="40">
        <v>370433670</v>
      </c>
      <c r="AI41" s="40">
        <v>373472198</v>
      </c>
      <c r="AJ41" s="41">
        <v>376687687</v>
      </c>
      <c r="AK41" s="41">
        <v>381396575</v>
      </c>
      <c r="AL41" s="41">
        <v>384894245</v>
      </c>
      <c r="AM41" s="41">
        <v>386317499</v>
      </c>
      <c r="AN41" s="41">
        <v>388312233</v>
      </c>
      <c r="AO41" s="41">
        <v>389887946</v>
      </c>
      <c r="AP41" s="41">
        <v>391616337</v>
      </c>
      <c r="AQ41" s="41">
        <v>393595646</v>
      </c>
      <c r="AR41" s="41">
        <v>395399887</v>
      </c>
      <c r="AS41" s="41">
        <v>398020846</v>
      </c>
      <c r="AT41" s="41">
        <v>400742856</v>
      </c>
      <c r="AU41" s="41">
        <v>403915439</v>
      </c>
      <c r="AV41" s="41">
        <v>407057747</v>
      </c>
      <c r="AW41" s="41">
        <v>413386176</v>
      </c>
      <c r="AX41" s="41">
        <v>415434926</v>
      </c>
      <c r="AY41" s="41">
        <v>417701261</v>
      </c>
      <c r="AZ41" s="41">
        <v>418768340</v>
      </c>
      <c r="BA41" s="41">
        <v>419719916</v>
      </c>
      <c r="BB41" s="41">
        <v>421344762</v>
      </c>
      <c r="BC41" s="41">
        <v>422794891.96000004</v>
      </c>
      <c r="BD41" s="41">
        <v>425318076</v>
      </c>
      <c r="BE41" s="41">
        <v>426646945.60000002</v>
      </c>
      <c r="BF41" s="41">
        <v>428931147</v>
      </c>
      <c r="BG41" s="41">
        <v>431765814</v>
      </c>
      <c r="BH41" s="41">
        <v>435792393</v>
      </c>
      <c r="BI41" s="41">
        <v>439730032</v>
      </c>
      <c r="BJ41" s="41">
        <v>441836622</v>
      </c>
      <c r="BK41" s="41">
        <v>443714449</v>
      </c>
      <c r="BL41" s="41">
        <v>444947187</v>
      </c>
      <c r="BM41" s="41">
        <v>445067289</v>
      </c>
      <c r="BN41" s="41">
        <v>446210167</v>
      </c>
      <c r="BO41" s="41">
        <v>447088881</v>
      </c>
      <c r="BP41" s="41">
        <v>449175411</v>
      </c>
      <c r="BQ41" s="41">
        <v>452017412</v>
      </c>
      <c r="BR41" s="41">
        <v>452711050</v>
      </c>
      <c r="BS41" s="41">
        <v>453964926</v>
      </c>
      <c r="BT41" s="41">
        <v>456463150</v>
      </c>
      <c r="BU41" s="41">
        <v>459786696</v>
      </c>
      <c r="BV41" s="49">
        <v>462317862</v>
      </c>
      <c r="BW41" s="49">
        <v>464794764</v>
      </c>
      <c r="BX41" s="49">
        <v>467286546</v>
      </c>
      <c r="BY41" s="49">
        <v>469321679</v>
      </c>
      <c r="BZ41" s="49">
        <v>471441725</v>
      </c>
      <c r="CA41" s="49">
        <v>473502908</v>
      </c>
      <c r="CB41" s="49">
        <v>475956965</v>
      </c>
      <c r="CC41" s="49">
        <v>478217742</v>
      </c>
      <c r="CD41" s="49">
        <v>481325909</v>
      </c>
      <c r="CE41" s="49">
        <v>482980635</v>
      </c>
      <c r="CF41" s="49">
        <v>488249531</v>
      </c>
      <c r="CG41" s="49">
        <v>491256474</v>
      </c>
      <c r="CH41" s="49">
        <v>492897421</v>
      </c>
      <c r="CI41" s="49">
        <v>494069303</v>
      </c>
      <c r="CJ41" s="49">
        <v>495852567</v>
      </c>
      <c r="CK41" s="49">
        <v>497360366</v>
      </c>
      <c r="CL41" s="49">
        <v>498923072</v>
      </c>
      <c r="CM41" s="49">
        <v>502813708</v>
      </c>
      <c r="CN41" s="49">
        <v>504888726</v>
      </c>
      <c r="CO41" s="49">
        <v>509499587</v>
      </c>
      <c r="CP41" s="49">
        <v>509813367</v>
      </c>
      <c r="CQ41" s="49">
        <v>515856835</v>
      </c>
      <c r="CR41" s="49">
        <v>515792818</v>
      </c>
      <c r="CS41" s="49">
        <v>523652482.72000003</v>
      </c>
      <c r="CT41" s="49">
        <v>525568713</v>
      </c>
      <c r="CU41" s="49">
        <v>528207201</v>
      </c>
      <c r="CV41" s="49">
        <v>531572335</v>
      </c>
      <c r="CW41" s="49">
        <v>530442906</v>
      </c>
      <c r="CX41" s="49">
        <v>533893252</v>
      </c>
      <c r="CY41" s="49">
        <v>535545400</v>
      </c>
      <c r="CZ41" s="49">
        <v>537807571</v>
      </c>
      <c r="DA41" s="49">
        <v>540849506</v>
      </c>
      <c r="DB41" s="49">
        <v>539624716</v>
      </c>
      <c r="DC41" s="49">
        <v>545833286</v>
      </c>
      <c r="DD41" s="49">
        <v>545034781</v>
      </c>
      <c r="DE41" s="49">
        <v>553161494</v>
      </c>
      <c r="DF41" s="50">
        <v>554829635</v>
      </c>
      <c r="DG41" s="50">
        <v>556340739</v>
      </c>
      <c r="DH41" s="50">
        <v>558190525</v>
      </c>
      <c r="DI41" s="50">
        <v>560052988</v>
      </c>
      <c r="DJ41" s="50">
        <v>562393820</v>
      </c>
      <c r="DK41" s="50">
        <v>564503932</v>
      </c>
      <c r="DL41" s="50">
        <v>565948776</v>
      </c>
      <c r="DM41" s="50">
        <v>567529686</v>
      </c>
      <c r="DN41" s="50">
        <v>569429751</v>
      </c>
      <c r="DO41" s="50">
        <v>571496810</v>
      </c>
      <c r="DP41" s="50">
        <v>573723544</v>
      </c>
      <c r="DQ41" s="50">
        <v>575473207</v>
      </c>
      <c r="DR41" s="50">
        <v>577210022</v>
      </c>
      <c r="DS41" s="50">
        <v>577848952</v>
      </c>
      <c r="DT41" s="50">
        <v>578508218</v>
      </c>
      <c r="DU41" s="50">
        <v>580462470</v>
      </c>
      <c r="DV41" s="50">
        <v>581587308</v>
      </c>
      <c r="DW41" s="50">
        <v>583362658</v>
      </c>
      <c r="DX41" s="50">
        <v>585879647</v>
      </c>
      <c r="DY41" s="50">
        <v>587141615</v>
      </c>
      <c r="DZ41" s="50">
        <v>589285353</v>
      </c>
      <c r="EA41" s="50">
        <v>592152954</v>
      </c>
      <c r="EB41" s="50">
        <v>594855762</v>
      </c>
      <c r="EC41" s="50">
        <v>598608692</v>
      </c>
      <c r="ED41" s="50">
        <v>598969315</v>
      </c>
      <c r="EE41" s="50">
        <v>598977103</v>
      </c>
      <c r="EF41" s="50">
        <v>600594238</v>
      </c>
      <c r="EG41" s="50">
        <v>602180631</v>
      </c>
      <c r="EH41" s="60">
        <v>604367325.5</v>
      </c>
      <c r="EI41" s="60">
        <f>SUM(EI32:EI40)</f>
        <v>606973821</v>
      </c>
    </row>
    <row r="42" spans="1:139" x14ac:dyDescent="0.25"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I42" s="56"/>
    </row>
    <row r="43" spans="1:139" x14ac:dyDescent="0.25">
      <c r="DR43" s="51"/>
      <c r="EF43" s="51"/>
      <c r="EG43" s="51"/>
    </row>
    <row r="44" spans="1:139" x14ac:dyDescent="0.25">
      <c r="EF44" s="51"/>
      <c r="EG44" s="51"/>
    </row>
    <row r="45" spans="1:139" x14ac:dyDescent="0.25">
      <c r="EG45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Circulação Monetária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Júnior</dc:creator>
  <cp:lastModifiedBy>Nazira Ismael Saide</cp:lastModifiedBy>
  <cp:lastPrinted>2026-05-06T13:17:27Z</cp:lastPrinted>
  <dcterms:created xsi:type="dcterms:W3CDTF">2026-03-27T14:19:26Z</dcterms:created>
  <dcterms:modified xsi:type="dcterms:W3CDTF">2026-07-10T13:23:15Z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2026-03-27T17:54:40Z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9e9f0d14-3142-466b-9d2a-4f3cf86a863c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10, 3, 0, 1</vt:lpwstr>
  </property>
</Properties>
</file>